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osol\Documents\"/>
    </mc:Choice>
  </mc:AlternateContent>
  <xr:revisionPtr revIDLastSave="0" documentId="13_ncr:1_{5D85BFF9-7FD0-4292-9C45-C136B2644E13}" xr6:coauthVersionLast="47" xr6:coauthVersionMax="47" xr10:uidLastSave="{00000000-0000-0000-0000-000000000000}"/>
  <bookViews>
    <workbookView xWindow="-120" yWindow="-120" windowWidth="20730" windowHeight="11040" xr2:uid="{5E0D9520-13DD-46A5-AC75-A0BD9CBB671C}"/>
  </bookViews>
  <sheets>
    <sheet name="With EA " sheetId="1" r:id="rId1"/>
  </sheets>
  <definedNames>
    <definedName name="_xlnm._FilterDatabase" localSheetId="0" hidden="1">'With EA '!$A$15:$G$59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5" i="1" l="1"/>
  <c r="G24" i="1"/>
  <c r="G57" i="1"/>
  <c r="G56" i="1"/>
  <c r="G55" i="1"/>
  <c r="G54" i="1"/>
  <c r="G53" i="1"/>
  <c r="G52" i="1"/>
  <c r="G51" i="1"/>
  <c r="G50" i="1"/>
  <c r="G49" i="1"/>
  <c r="G48" i="1"/>
  <c r="G47" i="1"/>
  <c r="G46" i="1"/>
  <c r="G45" i="1"/>
  <c r="G44" i="1"/>
  <c r="G43" i="1"/>
  <c r="G42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3" i="1"/>
  <c r="G22" i="1"/>
  <c r="G21" i="1"/>
  <c r="G20" i="1"/>
  <c r="G19" i="1"/>
  <c r="G18" i="1"/>
  <c r="G17" i="1"/>
  <c r="G16" i="1"/>
  <c r="G58" i="1"/>
  <c r="G59" i="1" l="1"/>
</calcChain>
</file>

<file path=xl/sharedStrings.xml><?xml version="1.0" encoding="utf-8"?>
<sst xmlns="http://schemas.openxmlformats.org/spreadsheetml/2006/main" count="149" uniqueCount="87">
  <si>
    <t>Shiva Kumar M</t>
  </si>
  <si>
    <t>CONNECTIVITY IT SOLUTIONS PVT LTD</t>
  </si>
  <si>
    <t>1877,1ST FLOOR,31ST CROSS,,10TH MAIN</t>
  </si>
  <si>
    <t>BANGALORE, KA-560070</t>
  </si>
  <si>
    <t>INDIA</t>
  </si>
  <si>
    <t>DZ163034707YG</t>
  </si>
  <si>
    <t/>
  </si>
  <si>
    <t>Part Number</t>
  </si>
  <si>
    <t>Description</t>
  </si>
  <si>
    <t>Service Duration (Months)</t>
  </si>
  <si>
    <t>Estimated Lead Time (Days)</t>
  </si>
  <si>
    <t>Qty</t>
  </si>
  <si>
    <t>Unit Price</t>
  </si>
  <si>
    <t>Total</t>
  </si>
  <si>
    <t>---</t>
  </si>
  <si>
    <t>N/A</t>
  </si>
  <si>
    <t>NETWORK-PNP-LIC</t>
  </si>
  <si>
    <t>Network Plug-n-Play Connect for zero-touch device deployment</t>
  </si>
  <si>
    <t>C9400-PWR-3200AC</t>
  </si>
  <si>
    <t>Cisco Catalyst 9400 Series 3200W AC Power Supply</t>
  </si>
  <si>
    <t>SFP-10G-LR-S=</t>
  </si>
  <si>
    <t>10GBASE-LR SFP Module, Enterprise-Class</t>
  </si>
  <si>
    <t>IOT-MANUFACTURING</t>
  </si>
  <si>
    <t>Manufactruring, Mining Industry Solutions For tracking only.</t>
  </si>
  <si>
    <t>IOT-MFG-OTHER</t>
  </si>
  <si>
    <t>Not related to IoT Manufacturing Solution; For tracking only</t>
  </si>
  <si>
    <t>IE-9320-24P4S-E++</t>
  </si>
  <si>
    <t>IE9300 24 Port PoE+ Downlinks with 4 GE Uplinks (385W)</t>
  </si>
  <si>
    <t>CON-SNT-IE93224E</t>
  </si>
  <si>
    <t>SNTC-8X5XNBD 24 Port PoE Downlinks with 4 GE Uplinks</t>
  </si>
  <si>
    <t>IE9300-DNA-E</t>
  </si>
  <si>
    <t>Cisco DNA Essentials license for IE9300 Series</t>
  </si>
  <si>
    <t>IE9300-DNA-E-3Y</t>
  </si>
  <si>
    <t>IE 9300 DNA Essentials, 3 Year Term license</t>
  </si>
  <si>
    <t>IE9300_SW</t>
  </si>
  <si>
    <t>Software for Catalyst IE9300 rugged series</t>
  </si>
  <si>
    <t>RPS-IE5000-COVER</t>
  </si>
  <si>
    <t>Power Supply Blank for IE5000/IE9300</t>
  </si>
  <si>
    <t>C9130AXI-D</t>
  </si>
  <si>
    <t>Cisco Catalyst 9130AX Series</t>
  </si>
  <si>
    <t>CON-SNT-C9130AXD</t>
  </si>
  <si>
    <t>SNTC-8X5XNBD Cisco Catalyst 9130AX Series</t>
  </si>
  <si>
    <t>CDNA-A-C9130</t>
  </si>
  <si>
    <t>Wireless Cisco DNA  On-Prem Advantage, 9130 Tracking</t>
  </si>
  <si>
    <t>DNA-A-3Y-C9130</t>
  </si>
  <si>
    <t>C9130AX Cisco DNA On-Prem Advantage,3Y Term,Trk Lic</t>
  </si>
  <si>
    <t>AIR-DNA-A</t>
  </si>
  <si>
    <t>Wireless Cisco DNA On-Prem Advantage, Term Lic</t>
  </si>
  <si>
    <t>AIR-DNA-A-3Y</t>
  </si>
  <si>
    <t>Wireless Cisco DNA On-Prem Advantage, 3Y Term Lic</t>
  </si>
  <si>
    <t>AIR-DNA-A-T</t>
  </si>
  <si>
    <t>Wireless Cisco DNA On-Prem Advantage, Term, Tracker Lic</t>
  </si>
  <si>
    <t>AIR-DNA-A-T-3Y</t>
  </si>
  <si>
    <t>Wireless Cisco DNA On-Prem Advantage, 3Y Term, Tracker Lic</t>
  </si>
  <si>
    <t>SW9130AX-CAPWAP-K9</t>
  </si>
  <si>
    <t>Capwap software for Catalyst 9130AX</t>
  </si>
  <si>
    <t>AIR-AP-BRACKET-1</t>
  </si>
  <si>
    <t>802.11 AP Low Profile Mounting Bracket (Default)</t>
  </si>
  <si>
    <t>AIR-AP-T-RAIL-R</t>
  </si>
  <si>
    <t>Ceiling Grid Clip for APs &amp; Cellular Gateways-Recessed</t>
  </si>
  <si>
    <t>AIR-DNA-NWSTACK-A</t>
  </si>
  <si>
    <t>Wireless DNA Perpetual Network Stack - Advantage</t>
  </si>
  <si>
    <t>C9130-MULTI</t>
  </si>
  <si>
    <t>Minimum Quantity = 10</t>
  </si>
  <si>
    <t>SPACES-EXT-T</t>
  </si>
  <si>
    <t>Cisco Spaces Extend Term License for Cisco DNA Advantage</t>
  </si>
  <si>
    <t>SPACES-EXT-3Y</t>
  </si>
  <si>
    <t>Cisco Spaces Extend for Cisco DNA Advantage</t>
  </si>
  <si>
    <t>IW9167EH-ROW-AP</t>
  </si>
  <si>
    <t>IW9167, 11ax 6E AP, 8 RF ports, ROW domain, Wi-Fi mode</t>
  </si>
  <si>
    <t>CON-SNT-IW9167AP</t>
  </si>
  <si>
    <t>SNTC-8X5XNBD IW9167, 11ax 6E AP, 8 RF ports, ROW doma</t>
  </si>
  <si>
    <t>SWIW9167-CAPWAP-K9</t>
  </si>
  <si>
    <t>CAPWAP software for IW9167</t>
  </si>
  <si>
    <t>IW-AP-LOCAL</t>
  </si>
  <si>
    <t>IW AP local mode deployment, For Tracking Only</t>
  </si>
  <si>
    <t>IW-DNA-A</t>
  </si>
  <si>
    <t>Cisco DNA Advantage for Industrial Wireless</t>
  </si>
  <si>
    <t>IW-DNA-A-3</t>
  </si>
  <si>
    <t>Industrial Wireless Cisco DNA Advantage, 3Y Term Lic</t>
  </si>
  <si>
    <t>IW-ANT-OMV-2567-N=</t>
  </si>
  <si>
    <t>2.4/5/6 GHz 7dBi Omni Vertical Polarized Antenna, N Conn</t>
  </si>
  <si>
    <t>PWR-RGD-AC-DC-250=</t>
  </si>
  <si>
    <t>Higher PoE, 250W PSU for IE4010/5000, 100-240VAC/100-250VDC</t>
  </si>
  <si>
    <t>RM-RGD-19IN=</t>
  </si>
  <si>
    <t>19IN rack-mount kit for IE Rackmount Switches</t>
  </si>
  <si>
    <r>
      <t>Date:</t>
    </r>
    <r>
      <rPr>
        <sz val="9"/>
        <color indexed="8"/>
        <rFont val="Calibri"/>
        <family val="2"/>
      </rPr>
      <t xml:space="preserve"> 28-Nov-2025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</si>
</sst>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9" x14ac:knownFonts="1">
    <font>
      <sz val="11"/>
      <color indexed="8"/>
      <name val="Aptos Narrow"/>
      <family val="2"/>
      <scheme val="minor"/>
    </font>
    <font>
      <sz val="11"/>
      <color indexed="8"/>
      <name val="Aptos Narrow"/>
      <family val="2"/>
      <scheme val="minor"/>
    </font>
    <font>
      <sz val="9"/>
      <color indexed="8"/>
      <name val="Helvetica"/>
    </font>
    <font>
      <b/>
      <sz val="9"/>
      <color indexed="8"/>
      <name val="Calibri"/>
      <family val="2"/>
    </font>
    <font>
      <sz val="9"/>
      <color indexed="8"/>
      <name val="Calibri"/>
      <family val="2"/>
    </font>
    <font>
      <b/>
      <sz val="9"/>
      <color indexed="8"/>
      <name val="Helvetica"/>
    </font>
    <font>
      <b/>
      <sz val="11"/>
      <color indexed="8"/>
      <name val="Aptos Narrow"/>
      <family val="2"/>
      <scheme val="minor"/>
    </font>
    <font>
      <sz val="9"/>
      <name val="Helvetica"/>
    </font>
    <font>
      <sz val="1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55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2">
    <xf numFmtId="0" fontId="0" fillId="0" borderId="0" xfId="0"/>
    <xf numFmtId="0" fontId="0" fillId="0" borderId="1" xfId="0" applyBorder="1"/>
    <xf numFmtId="0" fontId="3" fillId="0" borderId="0" xfId="0" applyFont="1" applyAlignment="1">
      <alignment horizontal="left" vertical="center"/>
    </xf>
    <xf numFmtId="9" fontId="0" fillId="0" borderId="0" xfId="0" applyNumberFormat="1"/>
    <xf numFmtId="0" fontId="5" fillId="2" borderId="2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/>
    <xf numFmtId="43" fontId="6" fillId="0" borderId="2" xfId="1" applyFont="1" applyBorder="1" applyAlignment="1">
      <alignment horizontal="center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top"/>
    </xf>
    <xf numFmtId="0" fontId="2" fillId="0" borderId="2" xfId="0" applyFont="1" applyBorder="1" applyAlignment="1">
      <alignment horizontal="center" vertical="center"/>
    </xf>
    <xf numFmtId="1" fontId="2" fillId="0" borderId="2" xfId="0" applyNumberFormat="1" applyFont="1" applyBorder="1" applyAlignment="1">
      <alignment horizontal="center" vertical="center"/>
    </xf>
    <xf numFmtId="2" fontId="0" fillId="0" borderId="2" xfId="0" applyNumberForma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top"/>
    </xf>
    <xf numFmtId="0" fontId="7" fillId="0" borderId="2" xfId="0" applyFont="1" applyBorder="1" applyAlignment="1">
      <alignment horizontal="center" vertical="center"/>
    </xf>
    <xf numFmtId="1" fontId="7" fillId="0" borderId="2" xfId="0" applyNumberFormat="1" applyFont="1" applyBorder="1" applyAlignment="1">
      <alignment horizontal="center" vertical="center"/>
    </xf>
    <xf numFmtId="2" fontId="8" fillId="0" borderId="2" xfId="0" applyNumberFormat="1" applyFont="1" applyBorder="1" applyAlignment="1">
      <alignment horizontal="center" vertical="center"/>
    </xf>
    <xf numFmtId="0" fontId="8" fillId="0" borderId="0" xfId="0" applyFont="1"/>
    <xf numFmtId="0" fontId="6" fillId="0" borderId="2" xfId="0" applyFont="1" applyBorder="1" applyAlignment="1">
      <alignment horizontal="center"/>
    </xf>
    <xf numFmtId="0" fontId="2" fillId="0" borderId="0" xfId="0" applyFont="1" applyAlignment="1">
      <alignment horizontal="left" vertical="center"/>
    </xf>
    <xf numFmtId="0" fontId="0" fillId="0" borderId="0" xfId="0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8B9912-9FF0-41E4-864D-E51558EAE71A}">
  <sheetPr>
    <pageSetUpPr fitToPage="1"/>
  </sheetPr>
  <dimension ref="A2:G59"/>
  <sheetViews>
    <sheetView showGridLines="0" tabSelected="1" topLeftCell="A43" zoomScaleNormal="100" workbookViewId="0">
      <selection activeCell="G56" sqref="G56"/>
    </sheetView>
  </sheetViews>
  <sheetFormatPr defaultColWidth="14.85546875" defaultRowHeight="12.75" customHeight="1" x14ac:dyDescent="0.25"/>
  <cols>
    <col min="1" max="1" width="20.85546875" bestFit="1" customWidth="1"/>
    <col min="2" max="2" width="51.28515625" bestFit="1" customWidth="1"/>
    <col min="3" max="3" width="22.42578125" bestFit="1" customWidth="1"/>
    <col min="4" max="4" width="28.5703125" customWidth="1"/>
    <col min="5" max="5" width="4" bestFit="1" customWidth="1"/>
    <col min="6" max="6" width="11.28515625" customWidth="1"/>
    <col min="7" max="7" width="15.28515625" customWidth="1"/>
  </cols>
  <sheetData>
    <row r="2" spans="1:7" ht="15" x14ac:dyDescent="0.25">
      <c r="A2" s="20" t="s">
        <v>0</v>
      </c>
      <c r="B2" s="21"/>
    </row>
    <row r="3" spans="1:7" ht="15" x14ac:dyDescent="0.25">
      <c r="A3" s="20" t="s">
        <v>1</v>
      </c>
      <c r="B3" s="21"/>
    </row>
    <row r="4" spans="1:7" ht="15" x14ac:dyDescent="0.25">
      <c r="A4" s="20" t="s">
        <v>2</v>
      </c>
      <c r="B4" s="21"/>
    </row>
    <row r="5" spans="1:7" ht="15" x14ac:dyDescent="0.25">
      <c r="A5" s="20" t="s">
        <v>3</v>
      </c>
      <c r="B5" s="21"/>
    </row>
    <row r="6" spans="1:7" ht="15" x14ac:dyDescent="0.25">
      <c r="A6" s="20" t="s">
        <v>4</v>
      </c>
      <c r="B6" s="21"/>
    </row>
    <row r="7" spans="1:7" ht="15" x14ac:dyDescent="0.25">
      <c r="A7" s="20" t="s">
        <v>5</v>
      </c>
      <c r="B7" s="21"/>
    </row>
    <row r="9" spans="1:7" ht="15.75" thickBot="1" x14ac:dyDescent="0.3">
      <c r="A9" s="1" t="s">
        <v>6</v>
      </c>
      <c r="B9" s="1" t="s">
        <v>6</v>
      </c>
      <c r="C9" s="1" t="s">
        <v>6</v>
      </c>
      <c r="D9" s="1" t="s">
        <v>6</v>
      </c>
      <c r="E9" s="1" t="s">
        <v>6</v>
      </c>
    </row>
    <row r="10" spans="1:7" ht="15" x14ac:dyDescent="0.25">
      <c r="A10" s="2" t="s">
        <v>86</v>
      </c>
    </row>
    <row r="11" spans="1:7" ht="15" x14ac:dyDescent="0.25"/>
    <row r="12" spans="1:7" ht="15" x14ac:dyDescent="0.25"/>
    <row r="14" spans="1:7" ht="15" x14ac:dyDescent="0.25">
      <c r="F14" s="3"/>
    </row>
    <row r="15" spans="1:7" s="5" customFormat="1" ht="42" customHeight="1" x14ac:dyDescent="0.25">
      <c r="A15" s="4" t="s">
        <v>7</v>
      </c>
      <c r="B15" s="4" t="s">
        <v>8</v>
      </c>
      <c r="C15" s="4" t="s">
        <v>9</v>
      </c>
      <c r="D15" s="4" t="s">
        <v>10</v>
      </c>
      <c r="E15" s="4" t="s">
        <v>11</v>
      </c>
      <c r="F15" s="4" t="s">
        <v>12</v>
      </c>
      <c r="G15" s="4" t="s">
        <v>13</v>
      </c>
    </row>
    <row r="16" spans="1:7" ht="15" x14ac:dyDescent="0.25">
      <c r="A16" s="8" t="s">
        <v>26</v>
      </c>
      <c r="B16" s="9" t="s">
        <v>27</v>
      </c>
      <c r="C16" s="10" t="s">
        <v>14</v>
      </c>
      <c r="D16" s="10">
        <v>70</v>
      </c>
      <c r="E16" s="11">
        <v>18</v>
      </c>
      <c r="F16" s="12">
        <v>348053</v>
      </c>
      <c r="G16" s="12">
        <f t="shared" ref="G16:G38" si="0">F16*E16</f>
        <v>6264954</v>
      </c>
    </row>
    <row r="17" spans="1:7" ht="15" x14ac:dyDescent="0.25">
      <c r="A17" s="8" t="s">
        <v>28</v>
      </c>
      <c r="B17" s="9" t="s">
        <v>29</v>
      </c>
      <c r="C17" s="10">
        <v>36</v>
      </c>
      <c r="D17" s="10" t="s">
        <v>15</v>
      </c>
      <c r="E17" s="11">
        <v>18</v>
      </c>
      <c r="F17" s="12">
        <v>0</v>
      </c>
      <c r="G17" s="12">
        <f t="shared" si="0"/>
        <v>0</v>
      </c>
    </row>
    <row r="18" spans="1:7" ht="15" x14ac:dyDescent="0.25">
      <c r="A18" s="8" t="s">
        <v>30</v>
      </c>
      <c r="B18" s="9" t="s">
        <v>31</v>
      </c>
      <c r="C18" s="10" t="s">
        <v>14</v>
      </c>
      <c r="D18" s="10">
        <v>21</v>
      </c>
      <c r="E18" s="11">
        <v>18</v>
      </c>
      <c r="F18" s="12">
        <v>0</v>
      </c>
      <c r="G18" s="12">
        <f t="shared" si="0"/>
        <v>0</v>
      </c>
    </row>
    <row r="19" spans="1:7" ht="15" x14ac:dyDescent="0.25">
      <c r="A19" s="8" t="s">
        <v>32</v>
      </c>
      <c r="B19" s="9" t="s">
        <v>33</v>
      </c>
      <c r="C19" s="10">
        <v>36</v>
      </c>
      <c r="D19" s="10" t="s">
        <v>15</v>
      </c>
      <c r="E19" s="11">
        <v>18</v>
      </c>
      <c r="F19" s="12">
        <v>0</v>
      </c>
      <c r="G19" s="12">
        <f t="shared" si="0"/>
        <v>0</v>
      </c>
    </row>
    <row r="20" spans="1:7" ht="15" x14ac:dyDescent="0.25">
      <c r="A20" s="8" t="s">
        <v>34</v>
      </c>
      <c r="B20" s="9" t="s">
        <v>35</v>
      </c>
      <c r="C20" s="10" t="s">
        <v>14</v>
      </c>
      <c r="D20" s="10">
        <v>21</v>
      </c>
      <c r="E20" s="11">
        <v>18</v>
      </c>
      <c r="F20" s="12">
        <v>0</v>
      </c>
      <c r="G20" s="12">
        <f t="shared" si="0"/>
        <v>0</v>
      </c>
    </row>
    <row r="21" spans="1:7" ht="15" x14ac:dyDescent="0.25">
      <c r="A21" s="8" t="s">
        <v>36</v>
      </c>
      <c r="B21" s="9" t="s">
        <v>37</v>
      </c>
      <c r="C21" s="10" t="s">
        <v>14</v>
      </c>
      <c r="D21" s="10">
        <v>28</v>
      </c>
      <c r="E21" s="11">
        <v>36</v>
      </c>
      <c r="F21" s="12">
        <v>0</v>
      </c>
      <c r="G21" s="12">
        <f t="shared" si="0"/>
        <v>0</v>
      </c>
    </row>
    <row r="22" spans="1:7" ht="15" x14ac:dyDescent="0.25">
      <c r="A22" s="8" t="s">
        <v>22</v>
      </c>
      <c r="B22" s="9" t="s">
        <v>23</v>
      </c>
      <c r="C22" s="10" t="s">
        <v>14</v>
      </c>
      <c r="D22" s="10">
        <v>35</v>
      </c>
      <c r="E22" s="11">
        <v>18</v>
      </c>
      <c r="F22" s="12">
        <v>0</v>
      </c>
      <c r="G22" s="12">
        <f t="shared" si="0"/>
        <v>0</v>
      </c>
    </row>
    <row r="23" spans="1:7" ht="15" x14ac:dyDescent="0.25">
      <c r="A23" s="8" t="s">
        <v>24</v>
      </c>
      <c r="B23" s="9" t="s">
        <v>25</v>
      </c>
      <c r="C23" s="10" t="s">
        <v>14</v>
      </c>
      <c r="D23" s="10">
        <v>35</v>
      </c>
      <c r="E23" s="11">
        <v>18</v>
      </c>
      <c r="F23" s="12">
        <v>0</v>
      </c>
      <c r="G23" s="12">
        <f t="shared" si="0"/>
        <v>0</v>
      </c>
    </row>
    <row r="24" spans="1:7" s="18" customFormat="1" ht="15" x14ac:dyDescent="0.25">
      <c r="A24" s="13" t="s">
        <v>82</v>
      </c>
      <c r="B24" s="14" t="s">
        <v>83</v>
      </c>
      <c r="C24" s="15" t="s">
        <v>14</v>
      </c>
      <c r="D24" s="15">
        <v>28</v>
      </c>
      <c r="E24" s="16">
        <v>36</v>
      </c>
      <c r="F24" s="17">
        <v>83968</v>
      </c>
      <c r="G24" s="17">
        <f>F24*E24</f>
        <v>3022848</v>
      </c>
    </row>
    <row r="25" spans="1:7" s="18" customFormat="1" ht="15" x14ac:dyDescent="0.25">
      <c r="A25" s="13" t="s">
        <v>84</v>
      </c>
      <c r="B25" s="14" t="s">
        <v>85</v>
      </c>
      <c r="C25" s="15" t="s">
        <v>14</v>
      </c>
      <c r="D25" s="15">
        <v>35</v>
      </c>
      <c r="E25" s="16">
        <v>18</v>
      </c>
      <c r="F25" s="17">
        <v>3741</v>
      </c>
      <c r="G25" s="17">
        <f>F25*E25</f>
        <v>67338</v>
      </c>
    </row>
    <row r="26" spans="1:7" ht="15" x14ac:dyDescent="0.25">
      <c r="A26" s="8" t="s">
        <v>38</v>
      </c>
      <c r="B26" s="9" t="s">
        <v>39</v>
      </c>
      <c r="C26" s="10" t="s">
        <v>14</v>
      </c>
      <c r="D26" s="10">
        <v>28</v>
      </c>
      <c r="E26" s="11">
        <v>5</v>
      </c>
      <c r="F26" s="12">
        <v>110666</v>
      </c>
      <c r="G26" s="12">
        <f t="shared" si="0"/>
        <v>553330</v>
      </c>
    </row>
    <row r="27" spans="1:7" ht="15" x14ac:dyDescent="0.25">
      <c r="A27" s="8" t="s">
        <v>40</v>
      </c>
      <c r="B27" s="9" t="s">
        <v>41</v>
      </c>
      <c r="C27" s="10">
        <v>36</v>
      </c>
      <c r="D27" s="10" t="s">
        <v>15</v>
      </c>
      <c r="E27" s="11">
        <v>5</v>
      </c>
      <c r="F27" s="12">
        <v>0</v>
      </c>
      <c r="G27" s="12">
        <f t="shared" si="0"/>
        <v>0</v>
      </c>
    </row>
    <row r="28" spans="1:7" ht="15" x14ac:dyDescent="0.25">
      <c r="A28" s="8" t="s">
        <v>42</v>
      </c>
      <c r="B28" s="9" t="s">
        <v>43</v>
      </c>
      <c r="C28" s="10" t="s">
        <v>14</v>
      </c>
      <c r="D28" s="10">
        <v>28</v>
      </c>
      <c r="E28" s="11">
        <v>5</v>
      </c>
      <c r="F28" s="12">
        <v>0</v>
      </c>
      <c r="G28" s="12">
        <f t="shared" si="0"/>
        <v>0</v>
      </c>
    </row>
    <row r="29" spans="1:7" ht="15" x14ac:dyDescent="0.25">
      <c r="A29" s="8" t="s">
        <v>44</v>
      </c>
      <c r="B29" s="9" t="s">
        <v>45</v>
      </c>
      <c r="C29" s="10">
        <v>36</v>
      </c>
      <c r="D29" s="10" t="s">
        <v>15</v>
      </c>
      <c r="E29" s="11">
        <v>5</v>
      </c>
      <c r="F29" s="12">
        <v>0</v>
      </c>
      <c r="G29" s="12">
        <f t="shared" si="0"/>
        <v>0</v>
      </c>
    </row>
    <row r="30" spans="1:7" ht="15" x14ac:dyDescent="0.25">
      <c r="A30" s="8" t="s">
        <v>46</v>
      </c>
      <c r="B30" s="9" t="s">
        <v>47</v>
      </c>
      <c r="C30" s="10" t="s">
        <v>14</v>
      </c>
      <c r="D30" s="10">
        <v>3</v>
      </c>
      <c r="E30" s="11">
        <v>5</v>
      </c>
      <c r="F30" s="12">
        <v>0</v>
      </c>
      <c r="G30" s="12">
        <f t="shared" si="0"/>
        <v>0</v>
      </c>
    </row>
    <row r="31" spans="1:7" ht="15" x14ac:dyDescent="0.25">
      <c r="A31" s="8" t="s">
        <v>48</v>
      </c>
      <c r="B31" s="9" t="s">
        <v>49</v>
      </c>
      <c r="C31" s="10">
        <v>36</v>
      </c>
      <c r="D31" s="10" t="s">
        <v>15</v>
      </c>
      <c r="E31" s="11">
        <v>5</v>
      </c>
      <c r="F31" s="12">
        <v>0</v>
      </c>
      <c r="G31" s="12">
        <f t="shared" si="0"/>
        <v>0</v>
      </c>
    </row>
    <row r="32" spans="1:7" ht="15" x14ac:dyDescent="0.25">
      <c r="A32" s="8" t="s">
        <v>50</v>
      </c>
      <c r="B32" s="9" t="s">
        <v>51</v>
      </c>
      <c r="C32" s="10" t="s">
        <v>14</v>
      </c>
      <c r="D32" s="10">
        <v>6</v>
      </c>
      <c r="E32" s="11">
        <v>5</v>
      </c>
      <c r="F32" s="12">
        <v>0</v>
      </c>
      <c r="G32" s="12">
        <f t="shared" si="0"/>
        <v>0</v>
      </c>
    </row>
    <row r="33" spans="1:7" ht="15" x14ac:dyDescent="0.25">
      <c r="A33" s="8" t="s">
        <v>52</v>
      </c>
      <c r="B33" s="9" t="s">
        <v>53</v>
      </c>
      <c r="C33" s="10">
        <v>36</v>
      </c>
      <c r="D33" s="10" t="s">
        <v>15</v>
      </c>
      <c r="E33" s="11">
        <v>5</v>
      </c>
      <c r="F33" s="12">
        <v>0</v>
      </c>
      <c r="G33" s="12">
        <f t="shared" si="0"/>
        <v>0</v>
      </c>
    </row>
    <row r="34" spans="1:7" ht="15" x14ac:dyDescent="0.25">
      <c r="A34" s="8" t="s">
        <v>54</v>
      </c>
      <c r="B34" s="9" t="s">
        <v>55</v>
      </c>
      <c r="C34" s="10" t="s">
        <v>14</v>
      </c>
      <c r="D34" s="10">
        <v>28</v>
      </c>
      <c r="E34" s="11">
        <v>5</v>
      </c>
      <c r="F34" s="12">
        <v>0</v>
      </c>
      <c r="G34" s="12">
        <f t="shared" si="0"/>
        <v>0</v>
      </c>
    </row>
    <row r="35" spans="1:7" ht="15" x14ac:dyDescent="0.25">
      <c r="A35" s="8" t="s">
        <v>56</v>
      </c>
      <c r="B35" s="9" t="s">
        <v>57</v>
      </c>
      <c r="C35" s="10" t="s">
        <v>14</v>
      </c>
      <c r="D35" s="10">
        <v>28</v>
      </c>
      <c r="E35" s="11">
        <v>5</v>
      </c>
      <c r="F35" s="12">
        <v>0</v>
      </c>
      <c r="G35" s="12">
        <f t="shared" si="0"/>
        <v>0</v>
      </c>
    </row>
    <row r="36" spans="1:7" ht="15" x14ac:dyDescent="0.25">
      <c r="A36" s="8" t="s">
        <v>58</v>
      </c>
      <c r="B36" s="9" t="s">
        <v>59</v>
      </c>
      <c r="C36" s="10" t="s">
        <v>14</v>
      </c>
      <c r="D36" s="10">
        <v>28</v>
      </c>
      <c r="E36" s="11">
        <v>5</v>
      </c>
      <c r="F36" s="12">
        <v>0</v>
      </c>
      <c r="G36" s="12">
        <f t="shared" si="0"/>
        <v>0</v>
      </c>
    </row>
    <row r="37" spans="1:7" ht="15" x14ac:dyDescent="0.25">
      <c r="A37" s="8" t="s">
        <v>60</v>
      </c>
      <c r="B37" s="9" t="s">
        <v>61</v>
      </c>
      <c r="C37" s="10" t="s">
        <v>14</v>
      </c>
      <c r="D37" s="10">
        <v>3</v>
      </c>
      <c r="E37" s="11">
        <v>5</v>
      </c>
      <c r="F37" s="12">
        <v>0</v>
      </c>
      <c r="G37" s="12">
        <f t="shared" si="0"/>
        <v>0</v>
      </c>
    </row>
    <row r="38" spans="1:7" ht="15" x14ac:dyDescent="0.25">
      <c r="A38" s="8" t="s">
        <v>16</v>
      </c>
      <c r="B38" s="9" t="s">
        <v>17</v>
      </c>
      <c r="C38" s="10" t="s">
        <v>14</v>
      </c>
      <c r="D38" s="10">
        <v>3</v>
      </c>
      <c r="E38" s="11">
        <v>5</v>
      </c>
      <c r="F38" s="12">
        <v>0</v>
      </c>
      <c r="G38" s="12">
        <f t="shared" si="0"/>
        <v>0</v>
      </c>
    </row>
    <row r="39" spans="1:7" ht="15" x14ac:dyDescent="0.25">
      <c r="A39" s="8" t="s">
        <v>62</v>
      </c>
      <c r="B39" s="9" t="s">
        <v>63</v>
      </c>
      <c r="C39" s="10" t="s">
        <v>14</v>
      </c>
      <c r="D39" s="10">
        <v>28</v>
      </c>
      <c r="E39" s="11">
        <v>5</v>
      </c>
      <c r="F39" s="12">
        <v>0</v>
      </c>
      <c r="G39" s="12">
        <f t="shared" ref="G39:G57" si="1">F39*E39</f>
        <v>0</v>
      </c>
    </row>
    <row r="40" spans="1:7" ht="15" x14ac:dyDescent="0.25">
      <c r="A40" s="8" t="s">
        <v>64</v>
      </c>
      <c r="B40" s="9" t="s">
        <v>65</v>
      </c>
      <c r="C40" s="10" t="s">
        <v>14</v>
      </c>
      <c r="D40" s="10">
        <v>21</v>
      </c>
      <c r="E40" s="11">
        <v>5</v>
      </c>
      <c r="F40" s="12">
        <v>0</v>
      </c>
      <c r="G40" s="12">
        <f t="shared" si="1"/>
        <v>0</v>
      </c>
    </row>
    <row r="41" spans="1:7" ht="15" x14ac:dyDescent="0.25">
      <c r="A41" s="8" t="s">
        <v>66</v>
      </c>
      <c r="B41" s="9" t="s">
        <v>67</v>
      </c>
      <c r="C41" s="10">
        <v>36</v>
      </c>
      <c r="D41" s="10" t="s">
        <v>15</v>
      </c>
      <c r="E41" s="11">
        <v>5</v>
      </c>
      <c r="F41" s="12">
        <v>0</v>
      </c>
      <c r="G41" s="12">
        <f t="shared" si="1"/>
        <v>0</v>
      </c>
    </row>
    <row r="42" spans="1:7" ht="15" x14ac:dyDescent="0.25">
      <c r="A42" s="8" t="s">
        <v>68</v>
      </c>
      <c r="B42" s="9" t="s">
        <v>69</v>
      </c>
      <c r="C42" s="10" t="s">
        <v>14</v>
      </c>
      <c r="D42" s="10">
        <v>21</v>
      </c>
      <c r="E42" s="11">
        <v>35</v>
      </c>
      <c r="F42" s="12">
        <v>143323</v>
      </c>
      <c r="G42" s="12">
        <f t="shared" si="1"/>
        <v>5016305</v>
      </c>
    </row>
    <row r="43" spans="1:7" ht="15" x14ac:dyDescent="0.25">
      <c r="A43" s="8" t="s">
        <v>70</v>
      </c>
      <c r="B43" s="9" t="s">
        <v>71</v>
      </c>
      <c r="C43" s="10">
        <v>36</v>
      </c>
      <c r="D43" s="10" t="s">
        <v>15</v>
      </c>
      <c r="E43" s="11">
        <v>35</v>
      </c>
      <c r="F43" s="12">
        <v>0</v>
      </c>
      <c r="G43" s="12">
        <f t="shared" si="1"/>
        <v>0</v>
      </c>
    </row>
    <row r="44" spans="1:7" ht="15" x14ac:dyDescent="0.25">
      <c r="A44" s="8" t="s">
        <v>50</v>
      </c>
      <c r="B44" s="9" t="s">
        <v>51</v>
      </c>
      <c r="C44" s="10" t="s">
        <v>14</v>
      </c>
      <c r="D44" s="10">
        <v>6</v>
      </c>
      <c r="E44" s="11">
        <v>35</v>
      </c>
      <c r="F44" s="12">
        <v>0</v>
      </c>
      <c r="G44" s="12">
        <f t="shared" si="1"/>
        <v>0</v>
      </c>
    </row>
    <row r="45" spans="1:7" ht="15" x14ac:dyDescent="0.25">
      <c r="A45" s="8" t="s">
        <v>52</v>
      </c>
      <c r="B45" s="9" t="s">
        <v>53</v>
      </c>
      <c r="C45" s="10">
        <v>36</v>
      </c>
      <c r="D45" s="10" t="s">
        <v>15</v>
      </c>
      <c r="E45" s="11">
        <v>35</v>
      </c>
      <c r="F45" s="12">
        <v>0</v>
      </c>
      <c r="G45" s="12">
        <f t="shared" si="1"/>
        <v>0</v>
      </c>
    </row>
    <row r="46" spans="1:7" ht="15" x14ac:dyDescent="0.25">
      <c r="A46" s="8" t="s">
        <v>72</v>
      </c>
      <c r="B46" s="9" t="s">
        <v>73</v>
      </c>
      <c r="C46" s="10" t="s">
        <v>14</v>
      </c>
      <c r="D46" s="10">
        <v>21</v>
      </c>
      <c r="E46" s="11">
        <v>35</v>
      </c>
      <c r="F46" s="12">
        <v>0</v>
      </c>
      <c r="G46" s="12">
        <f t="shared" si="1"/>
        <v>0</v>
      </c>
    </row>
    <row r="47" spans="1:7" ht="15" x14ac:dyDescent="0.25">
      <c r="A47" s="8" t="s">
        <v>74</v>
      </c>
      <c r="B47" s="9" t="s">
        <v>75</v>
      </c>
      <c r="C47" s="10" t="s">
        <v>14</v>
      </c>
      <c r="D47" s="10">
        <v>21</v>
      </c>
      <c r="E47" s="11">
        <v>35</v>
      </c>
      <c r="F47" s="12">
        <v>0</v>
      </c>
      <c r="G47" s="12">
        <f t="shared" si="1"/>
        <v>0</v>
      </c>
    </row>
    <row r="48" spans="1:7" ht="15" x14ac:dyDescent="0.25">
      <c r="A48" s="8" t="s">
        <v>22</v>
      </c>
      <c r="B48" s="9" t="s">
        <v>23</v>
      </c>
      <c r="C48" s="10" t="s">
        <v>14</v>
      </c>
      <c r="D48" s="10">
        <v>35</v>
      </c>
      <c r="E48" s="11">
        <v>35</v>
      </c>
      <c r="F48" s="12">
        <v>0</v>
      </c>
      <c r="G48" s="12">
        <f t="shared" si="1"/>
        <v>0</v>
      </c>
    </row>
    <row r="49" spans="1:7" ht="15" x14ac:dyDescent="0.25">
      <c r="A49" s="8" t="s">
        <v>24</v>
      </c>
      <c r="B49" s="9" t="s">
        <v>25</v>
      </c>
      <c r="C49" s="10" t="s">
        <v>14</v>
      </c>
      <c r="D49" s="10">
        <v>35</v>
      </c>
      <c r="E49" s="11">
        <v>35</v>
      </c>
      <c r="F49" s="12">
        <v>0</v>
      </c>
      <c r="G49" s="12">
        <f t="shared" si="1"/>
        <v>0</v>
      </c>
    </row>
    <row r="50" spans="1:7" ht="15" x14ac:dyDescent="0.25">
      <c r="A50" s="8" t="s">
        <v>60</v>
      </c>
      <c r="B50" s="9" t="s">
        <v>61</v>
      </c>
      <c r="C50" s="10" t="s">
        <v>14</v>
      </c>
      <c r="D50" s="10">
        <v>3</v>
      </c>
      <c r="E50" s="11">
        <v>35</v>
      </c>
      <c r="F50" s="12">
        <v>0</v>
      </c>
      <c r="G50" s="12">
        <f t="shared" si="1"/>
        <v>0</v>
      </c>
    </row>
    <row r="51" spans="1:7" ht="15" x14ac:dyDescent="0.25">
      <c r="A51" s="8" t="s">
        <v>16</v>
      </c>
      <c r="B51" s="9" t="s">
        <v>17</v>
      </c>
      <c r="C51" s="10" t="s">
        <v>14</v>
      </c>
      <c r="D51" s="10">
        <v>3</v>
      </c>
      <c r="E51" s="11">
        <v>35</v>
      </c>
      <c r="F51" s="12">
        <v>0</v>
      </c>
      <c r="G51" s="12">
        <f t="shared" si="1"/>
        <v>0</v>
      </c>
    </row>
    <row r="52" spans="1:7" ht="15" x14ac:dyDescent="0.25">
      <c r="A52" s="8" t="s">
        <v>64</v>
      </c>
      <c r="B52" s="9" t="s">
        <v>65</v>
      </c>
      <c r="C52" s="10" t="s">
        <v>14</v>
      </c>
      <c r="D52" s="10">
        <v>21</v>
      </c>
      <c r="E52" s="11">
        <v>35</v>
      </c>
      <c r="F52" s="12">
        <v>0</v>
      </c>
      <c r="G52" s="12">
        <f t="shared" si="1"/>
        <v>0</v>
      </c>
    </row>
    <row r="53" spans="1:7" ht="15" x14ac:dyDescent="0.25">
      <c r="A53" s="8" t="s">
        <v>66</v>
      </c>
      <c r="B53" s="9" t="s">
        <v>67</v>
      </c>
      <c r="C53" s="10">
        <v>36</v>
      </c>
      <c r="D53" s="10" t="s">
        <v>15</v>
      </c>
      <c r="E53" s="11">
        <v>35</v>
      </c>
      <c r="F53" s="12">
        <v>0</v>
      </c>
      <c r="G53" s="12">
        <f t="shared" si="1"/>
        <v>0</v>
      </c>
    </row>
    <row r="54" spans="1:7" ht="15" x14ac:dyDescent="0.25">
      <c r="A54" s="8" t="s">
        <v>76</v>
      </c>
      <c r="B54" s="9" t="s">
        <v>77</v>
      </c>
      <c r="C54" s="10" t="s">
        <v>14</v>
      </c>
      <c r="D54" s="10">
        <v>21</v>
      </c>
      <c r="E54" s="11">
        <v>35</v>
      </c>
      <c r="F54" s="12">
        <v>0</v>
      </c>
      <c r="G54" s="12">
        <f t="shared" si="1"/>
        <v>0</v>
      </c>
    </row>
    <row r="55" spans="1:7" ht="15" x14ac:dyDescent="0.25">
      <c r="A55" s="8" t="s">
        <v>78</v>
      </c>
      <c r="B55" s="9" t="s">
        <v>79</v>
      </c>
      <c r="C55" s="10">
        <v>36</v>
      </c>
      <c r="D55" s="10" t="s">
        <v>15</v>
      </c>
      <c r="E55" s="11">
        <v>35</v>
      </c>
      <c r="F55" s="12">
        <v>0</v>
      </c>
      <c r="G55" s="12">
        <f t="shared" si="1"/>
        <v>0</v>
      </c>
    </row>
    <row r="56" spans="1:7" ht="15" x14ac:dyDescent="0.25">
      <c r="A56" s="8" t="s">
        <v>80</v>
      </c>
      <c r="B56" s="9" t="s">
        <v>81</v>
      </c>
      <c r="C56" s="10" t="s">
        <v>14</v>
      </c>
      <c r="D56" s="10">
        <v>87</v>
      </c>
      <c r="E56" s="11">
        <v>140</v>
      </c>
      <c r="F56" s="12">
        <v>17807</v>
      </c>
      <c r="G56" s="12">
        <f t="shared" si="1"/>
        <v>2492980</v>
      </c>
    </row>
    <row r="57" spans="1:7" s="18" customFormat="1" ht="15" x14ac:dyDescent="0.25">
      <c r="A57" s="13" t="s">
        <v>20</v>
      </c>
      <c r="B57" s="14" t="s">
        <v>21</v>
      </c>
      <c r="C57" s="15" t="s">
        <v>14</v>
      </c>
      <c r="D57" s="15">
        <v>17</v>
      </c>
      <c r="E57" s="16">
        <v>144</v>
      </c>
      <c r="F57" s="17">
        <v>97934</v>
      </c>
      <c r="G57" s="17">
        <f t="shared" si="1"/>
        <v>14102496</v>
      </c>
    </row>
    <row r="58" spans="1:7" ht="15" x14ac:dyDescent="0.25">
      <c r="A58" s="8" t="s">
        <v>18</v>
      </c>
      <c r="B58" s="9" t="s">
        <v>19</v>
      </c>
      <c r="C58" s="10" t="s">
        <v>14</v>
      </c>
      <c r="D58" s="10">
        <v>21</v>
      </c>
      <c r="E58" s="11">
        <v>6</v>
      </c>
      <c r="F58" s="12">
        <v>79236</v>
      </c>
      <c r="G58" s="12">
        <f t="shared" ref="G58" si="2">F58*E58</f>
        <v>475416</v>
      </c>
    </row>
    <row r="59" spans="1:7" ht="12.75" customHeight="1" x14ac:dyDescent="0.25">
      <c r="A59" s="19" t="s">
        <v>13</v>
      </c>
      <c r="B59" s="19"/>
      <c r="C59" s="19"/>
      <c r="D59" s="19"/>
      <c r="E59" s="6"/>
      <c r="F59" s="6"/>
      <c r="G59" s="7">
        <f>SUM(G16:G58)</f>
        <v>31995667</v>
      </c>
    </row>
  </sheetData>
  <mergeCells count="7">
    <mergeCell ref="A59:D59"/>
    <mergeCell ref="A2:B2"/>
    <mergeCell ref="A3:B3"/>
    <mergeCell ref="A4:B4"/>
    <mergeCell ref="A5:B5"/>
    <mergeCell ref="A6:B6"/>
    <mergeCell ref="A7:B7"/>
  </mergeCells>
  <printOptions horizontalCentered="1"/>
  <pageMargins left="0.7" right="0.7" top="0.75" bottom="0.75" header="0.3" footer="0.3"/>
  <pageSetup paperSize="9" scale="1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With EA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Shiva Kumar  M</dc:creator>
  <cp:lastModifiedBy>Shiva Kumar  M</cp:lastModifiedBy>
  <dcterms:created xsi:type="dcterms:W3CDTF">2025-11-28T09:50:24Z</dcterms:created>
  <dcterms:modified xsi:type="dcterms:W3CDTF">2026-01-07T06:32:38Z</dcterms:modified>
</cp:coreProperties>
</file>