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osol\Downloads\"/>
    </mc:Choice>
  </mc:AlternateContent>
  <xr:revisionPtr revIDLastSave="0" documentId="13_ncr:1_{1948ED56-7B03-477E-B6D2-AAFA9A48BA7E}" xr6:coauthVersionLast="47" xr6:coauthVersionMax="47" xr10:uidLastSave="{00000000-0000-0000-0000-000000000000}"/>
  <bookViews>
    <workbookView xWindow="-120" yWindow="-120" windowWidth="20730" windowHeight="11040" xr2:uid="{252E4EA7-D263-47BD-9664-A4AB121132A7}"/>
  </bookViews>
  <sheets>
    <sheet name="With EA " sheetId="1" r:id="rId1"/>
  </sheets>
  <definedNames>
    <definedName name="_xlnm._FilterDatabase" localSheetId="0" hidden="1">'With EA '!$A$15:$G$264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2" i="1" l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2" i="1"/>
  <c r="G21" i="1"/>
  <c r="G20" i="1"/>
  <c r="G19" i="1"/>
  <c r="G18" i="1"/>
  <c r="G17" i="1"/>
  <c r="G23" i="1" l="1"/>
  <c r="G263" i="1"/>
  <c r="G264" i="1" l="1"/>
</calcChain>
</file>

<file path=xl/sharedStrings.xml><?xml version="1.0" encoding="utf-8"?>
<sst xmlns="http://schemas.openxmlformats.org/spreadsheetml/2006/main" count="754" uniqueCount="356">
  <si>
    <t>Shiva Kumar M</t>
  </si>
  <si>
    <t>CONNECTIVITY IT SOLUTIONS PVT LTD</t>
  </si>
  <si>
    <t>1877,1ST FLOOR,31ST CROSS,,10TH MAIN</t>
  </si>
  <si>
    <t>BANGALORE, KA-560070</t>
  </si>
  <si>
    <t>INDIA</t>
  </si>
  <si>
    <t>DZ163034707YG</t>
  </si>
  <si>
    <t/>
  </si>
  <si>
    <r>
      <t>Date:</t>
    </r>
    <r>
      <rPr>
        <sz val="9"/>
        <color indexed="8"/>
        <rFont val="Calibri"/>
        <family val="2"/>
      </rPr>
      <t xml:space="preserve"> 05-AUG-2025</t>
    </r>
  </si>
  <si>
    <t>Part Number</t>
  </si>
  <si>
    <t>Description</t>
  </si>
  <si>
    <t>Service Duration (Months)</t>
  </si>
  <si>
    <t>Estimated Lead Time (Days)</t>
  </si>
  <si>
    <t>Qty</t>
  </si>
  <si>
    <t>Unit Price</t>
  </si>
  <si>
    <t>Total</t>
  </si>
  <si>
    <t>Open Gear</t>
  </si>
  <si>
    <t>OM2224-24E-EU</t>
  </si>
  <si>
    <t>Model OM2224-24E, 24 selectable serial ports + 24x 1GbE switch, x86 4-core CPU, 8G RAM, 64G SSD, 1GbE with SFP, Docker Support, TPM 2.0, Dual AC, EU Power Cord</t>
  </si>
  <si>
    <t>OM1204</t>
  </si>
  <si>
    <t>Model OM1204, 4 serial straight pinout, 2x 1GbE, x86 1.4GHz 4- core 2GB mem 16GB SSD, TPM 2.0, dual power input, single universal power adapter</t>
  </si>
  <si>
    <t>IEC C14 to C13 10A 6' Power Cord</t>
  </si>
  <si>
    <t>AE-ENTLH-SCALEUP-3Y</t>
  </si>
  <si>
    <t>Lighthouse Enterprise Automation Edition Scaleup, 3 Year Subscription, for up to 50 nodes</t>
  </si>
  <si>
    <t>TIM-OG-INST</t>
  </si>
  <si>
    <t>Installation and configuration of 1server</t>
  </si>
  <si>
    <t>TIM-LH-INST-CONFIG</t>
  </si>
  <si>
    <t>LH installation and configuration( 1Active +1 backup) VM to be provided by customer</t>
  </si>
  <si>
    <t xml:space="preserve">Cisco </t>
  </si>
  <si>
    <t>C9407R</t>
  </si>
  <si>
    <t>Cisco Catalyst 9400 Series 7 slot chassis</t>
  </si>
  <si>
    <t>---</t>
  </si>
  <si>
    <t>CON-SNTP-C9407R</t>
  </si>
  <si>
    <t>SNTC-24X7X4 Cisco Catalyst 9400</t>
  </si>
  <si>
    <t>N/A</t>
  </si>
  <si>
    <t>C9400-DNA-A</t>
  </si>
  <si>
    <t>Cisco Catalyst 9400 DNA Advantage Term License</t>
  </si>
  <si>
    <t>C9400-DNA-A-3Y</t>
  </si>
  <si>
    <t>Cisco Catalyst 9400 DNA Advantage 3 Year License</t>
  </si>
  <si>
    <t>D-DNAS-EXT-S-T</t>
  </si>
  <si>
    <t>Cisco DNA Spaces Extend Term License for Catalyst Switches</t>
  </si>
  <si>
    <t>D-DNAS-EXT-S-3Y</t>
  </si>
  <si>
    <t>Cisco DNA Spaces Extend for Catalyst Switching - 3Year</t>
  </si>
  <si>
    <t>TE-EMBEDDED-T</t>
  </si>
  <si>
    <t>Cisco ThousandEyes Enterprise Agent IBN Embedded</t>
  </si>
  <si>
    <t>TE-EMBEDDED-T-3Y</t>
  </si>
  <si>
    <t>ThousandEyes - Enterprise Agents</t>
  </si>
  <si>
    <t>C9400-NW-A</t>
  </si>
  <si>
    <t>Cisco Catalyst 9400 Network Advantage License</t>
  </si>
  <si>
    <t>C9400-PWR-BLANK</t>
  </si>
  <si>
    <t>Cisco Catalyst 9400 Series  Power Supply Blank Cover</t>
  </si>
  <si>
    <t>C9400-S-BLANK</t>
  </si>
  <si>
    <t>Cisco Catalyst 9400 Series Slot Blank Cover</t>
  </si>
  <si>
    <t>TE-C9K-SW</t>
  </si>
  <si>
    <t>TE agent for IOSXE on C9K</t>
  </si>
  <si>
    <t>C9400-QSFP-CVR</t>
  </si>
  <si>
    <t>QSFP port EMI and dust protection cover</t>
  </si>
  <si>
    <t>CAB-CON-C9K-RJ45</t>
  </si>
  <si>
    <t>Console Cable 6ft with RJ-45-to-RJ-45</t>
  </si>
  <si>
    <t>CAB-GUIDE-7R</t>
  </si>
  <si>
    <t>7-SLOT CHASSIS CABLE MANAGEMENT GUIDES  for 9400</t>
  </si>
  <si>
    <t>C9K-ACC-ADP-DB9</t>
  </si>
  <si>
    <t>ADAPTER FOR DB9F TO RJ45 for 9400</t>
  </si>
  <si>
    <t>C9K-ACC-SCR-12</t>
  </si>
  <si>
    <t>12-24 and 10-32 SCREWS FOR RACK INSTALLATION, QTY 12</t>
  </si>
  <si>
    <t>C9400X-SUP-2XL</t>
  </si>
  <si>
    <t>Cisco Catalyst 9400 Series Supervisor 2XL Module</t>
  </si>
  <si>
    <t>C9400-SSD-480GB</t>
  </si>
  <si>
    <t>Cisco Catalyst 9400 Series 480GB M2 SATA memory (Supervisor)</t>
  </si>
  <si>
    <t>C9400-LC-48XS</t>
  </si>
  <si>
    <t>Cisco Catalyst 9400 Series 48-Port 10 Gigabit Ethernet(SFP+)</t>
  </si>
  <si>
    <t>NETWORK-PNP-LIC</t>
  </si>
  <si>
    <t>Network Plug-n-Play Connect for zero-touch device deployment</t>
  </si>
  <si>
    <t>S9400UK9-1715</t>
  </si>
  <si>
    <t>CAT9300/9400/9500/9600 UNIVERSAL</t>
  </si>
  <si>
    <t>C9400-PWR-3200AC</t>
  </si>
  <si>
    <t>Cisco Catalyst 9400 Series 3200W AC Power Supply</t>
  </si>
  <si>
    <t>CAB-C19-C20-IND</t>
  </si>
  <si>
    <t>Power Cord C19-C20 India</t>
  </si>
  <si>
    <t>CW9800M</t>
  </si>
  <si>
    <t>Cisco Catalyst CW9800M Wireless Controller</t>
  </si>
  <si>
    <t>CON-SNTP-CW98M21A</t>
  </si>
  <si>
    <t>SNTC-24X7X4 Cisco Catalyst CW9800M Wireless Controll</t>
  </si>
  <si>
    <t>SW-CW9800M-1714</t>
  </si>
  <si>
    <t>CW9800M Software IOS-XE 17.14</t>
  </si>
  <si>
    <t>C8500-RFID-1R</t>
  </si>
  <si>
    <t>Cisco C8500 RFID - 1RU</t>
  </si>
  <si>
    <t>PWR-CH1-750WACR</t>
  </si>
  <si>
    <t>750W AC Power Supply</t>
  </si>
  <si>
    <t>CAB-IND</t>
  </si>
  <si>
    <t>AC Power Cord (India)</t>
  </si>
  <si>
    <t>PWR-750WACR-RED</t>
  </si>
  <si>
    <t>Cisco CW9800 750W AC Redundant Power Supply</t>
  </si>
  <si>
    <t>R-ISE-VMC-K9=</t>
  </si>
  <si>
    <t>Cisco ISE Virtual Machine Common PID</t>
  </si>
  <si>
    <t>CON-ECMU-RISE9KVM</t>
  </si>
  <si>
    <t>SWSS UPGRADES Cisco ISE Virtual Machine Common PID</t>
  </si>
  <si>
    <t>DN3-HW-APL</t>
  </si>
  <si>
    <t>Cisco Catalyst Center Appliance (Gen 3) - 32 Core</t>
  </si>
  <si>
    <t>CON-SNT-DN3HBAPL</t>
  </si>
  <si>
    <t>SNTC-8X5XNBD Cisco DNA Center Appliance (Gen 3) - 32</t>
  </si>
  <si>
    <t>DNA-SW-2.3.7</t>
  </si>
  <si>
    <t>Cisco Catalyst Center SW 2.3.7</t>
  </si>
  <si>
    <t>DN3-HW-APL-LIC</t>
  </si>
  <si>
    <t>Cisco Catalyst Center Appliance License- 32 Core</t>
  </si>
  <si>
    <t>DN3-CPU-I6326</t>
  </si>
  <si>
    <t>Intel 6326 2.9GHz/185W 16C/24MB DDR4 3200MHz</t>
  </si>
  <si>
    <t>DN3-MR-X32G2RW</t>
  </si>
  <si>
    <t>32GB RDIMM DRx4 3200 (8Gb)</t>
  </si>
  <si>
    <t>DN3-SD19TKA1X-EV</t>
  </si>
  <si>
    <t>1.9TB 2.5 inch Enterprise Value 12G SAS SSD</t>
  </si>
  <si>
    <t>DN3-RAID-220M6</t>
  </si>
  <si>
    <t>Cisco 12G SAS RAID Controller w/4GB FBWC (16 Drv) w/1U Brkt</t>
  </si>
  <si>
    <t>DN3-PSU1-2300W</t>
  </si>
  <si>
    <t>Cisco UCS 2300W AC Power Supply for Rack Servers Titanium</t>
  </si>
  <si>
    <t>DN3-GPURKIT-C220</t>
  </si>
  <si>
    <t>GPU Riser Bracket assy kit C220 / C225 1U</t>
  </si>
  <si>
    <t>DN3-TPM-002C</t>
  </si>
  <si>
    <t>TPM 2.0, TCG, FIPS140-2, CC EAL4+ Certified, for M6 servers</t>
  </si>
  <si>
    <t>DN3-SDB960SA1V</t>
  </si>
  <si>
    <t>960GB 2.5in 6G SATA Enter Value 1X Samsung G1PM893A SSD</t>
  </si>
  <si>
    <t>DN3-SDB1T9SA1V</t>
  </si>
  <si>
    <t>1.9TB 2.5in 6G SATA Enter Value 1X Samsung G1PM893A SSD</t>
  </si>
  <si>
    <t>DN3-P-I8Q25GF</t>
  </si>
  <si>
    <t>Cisco-Intel E810XXVDA4L 4x25/10 GbE SFP28 PCIe NIC</t>
  </si>
  <si>
    <t>DN3-P-I8D25GF</t>
  </si>
  <si>
    <t>Cisco-Intel E810XXVDA2 2x25/10 GbE SFP28 PCIe NIC</t>
  </si>
  <si>
    <t>SFP-10G-SR-S=</t>
  </si>
  <si>
    <t>10GBASE-SR SFP Module, Enterprise-Class</t>
  </si>
  <si>
    <t>SFP-10G-LR-S=</t>
  </si>
  <si>
    <t>10GBASE-LR SFP Module, Enterprise-Class</t>
  </si>
  <si>
    <t>SFP-10/25G-LR-S=</t>
  </si>
  <si>
    <t>10/25GBASE-LR SFP28 Module</t>
  </si>
  <si>
    <t>FPR4200-FTD-HA-BUN</t>
  </si>
  <si>
    <t>Cisco Secure Firewall4200 Threat Defense Chss,Subs HA Bundle</t>
  </si>
  <si>
    <t>FPR4215-NGFW-K9</t>
  </si>
  <si>
    <t>Cisco Secure Firewall 4215 NGFW Appliance, 1U, 2xNetMod Bays</t>
  </si>
  <si>
    <t>CON-SNTP-FPR421NG</t>
  </si>
  <si>
    <t>SNTC-24X7X4 Cisco Secure Firewall 4215 NGFW Applianc</t>
  </si>
  <si>
    <t>PWR-CAB-AC-IND</t>
  </si>
  <si>
    <t>India AC Power Cord for Cisco NCS4200 and ASR 900</t>
  </si>
  <si>
    <t>SF-F42H-TD7.4-K9</t>
  </si>
  <si>
    <t>Threat Defense software v7.4 for 4200 Series appliances</t>
  </si>
  <si>
    <t>GLC-TE</t>
  </si>
  <si>
    <t>1000BASE-T SFP transceiver module for Category 5 copper wire</t>
  </si>
  <si>
    <t>SFP-10G-SR</t>
  </si>
  <si>
    <t>10GBASE-SR SFP Module</t>
  </si>
  <si>
    <t>FPR4200-SSD1800</t>
  </si>
  <si>
    <t>Cisco Secure Firewall 4200 Series 1.8TB SSD</t>
  </si>
  <si>
    <t>FPR4200-SLD-RAILS</t>
  </si>
  <si>
    <t>Cisco Secure Firewall 4200 Slide Rail Kit</t>
  </si>
  <si>
    <t>CAB-CONS-RJ45-DB9</t>
  </si>
  <si>
    <t>Console Cable 6ft with RJ45 and DB9F</t>
  </si>
  <si>
    <t>FPR4215-BSE</t>
  </si>
  <si>
    <t>Cisco Secure Firewall 4215 Base License</t>
  </si>
  <si>
    <t>FPR4200-PWR-AC</t>
  </si>
  <si>
    <t>Cisco Secure Firewall 4200 Series AC Power Supply</t>
  </si>
  <si>
    <t>FPR4200-FAN</t>
  </si>
  <si>
    <t>Cisco Secure Firewall 4200 Series Fan</t>
  </si>
  <si>
    <t>FPR4200-NM-BLANK</t>
  </si>
  <si>
    <t>Cisco Secure Firewall 4200 Network Module Blank Slot Cover</t>
  </si>
  <si>
    <t>L-FPR4215T-TMC=</t>
  </si>
  <si>
    <t>Cisco Secure Firewall 4215 TD, AMP &amp; URL Filtering License</t>
  </si>
  <si>
    <t>L-FPR4215T-TMC-3Y</t>
  </si>
  <si>
    <t>Cisco Secure Firewall 4215 TD, AMP &amp; URL Filtering 3Y Subs</t>
  </si>
  <si>
    <t>CS-DSKPRO-MM-K9</t>
  </si>
  <si>
    <t>Cisco Desk Pro, Customized Model</t>
  </si>
  <si>
    <t>CON-SNT-CS3BK9DS</t>
  </si>
  <si>
    <t>Cisco Webex Desk Pro - 27-inch 4k collaboration device SNTC-</t>
  </si>
  <si>
    <t>PWR-CORD-IND-B</t>
  </si>
  <si>
    <t>Power Cord for India 2m 10A</t>
  </si>
  <si>
    <t>CS-PWR-CUBE-7-</t>
  </si>
  <si>
    <t>Power Supply for Desk Pro Series</t>
  </si>
  <si>
    <t>CAB-USBC-1.8M-</t>
  </si>
  <si>
    <t>SB-C 3.1 Cable, 1.8M length</t>
  </si>
  <si>
    <t>CAB-2HDMI-1.5M-GR-</t>
  </si>
  <si>
    <t>1.5m GREY HDMI 2.0</t>
  </si>
  <si>
    <t>CS-DESKPRO-STYLUS-</t>
  </si>
  <si>
    <t>Stylus Pen for Cisco Desk Pro</t>
  </si>
  <si>
    <t>CAB-ETH-3M-GR-</t>
  </si>
  <si>
    <t>CAB 3m GREY ETHERNET</t>
  </si>
  <si>
    <t>CS-DESKPRO-STAND-</t>
  </si>
  <si>
    <t>Table Stand &amp; Connector Cover for Desk Pro Series</t>
  </si>
  <si>
    <t>CS-DESKPRO-FG-</t>
  </si>
  <si>
    <t>Fabric Speaker Grille for Desk Pro Series</t>
  </si>
  <si>
    <t>A-FLEX-3</t>
  </si>
  <si>
    <t>Collaboration Flex Plan 3.0</t>
  </si>
  <si>
    <t>SVS-FLEX-SUPT-BAS</t>
  </si>
  <si>
    <t>Cisco Support Standard</t>
  </si>
  <si>
    <t>A-FLEX-C-DEV-REG</t>
  </si>
  <si>
    <t>Cloud Device Registration</t>
  </si>
  <si>
    <t>A-FLEX-P-CALL</t>
  </si>
  <si>
    <t>Prem to Webex Calling / UCM Cloud</t>
  </si>
  <si>
    <t>A-FLEX-C-DEV-ENT</t>
  </si>
  <si>
    <t>Cloud Device Registration Entitlement</t>
  </si>
  <si>
    <t>A-FLEX-CVI-ROOMS</t>
  </si>
  <si>
    <t>Webex Video Int for MS Teams CVI per Active Device</t>
  </si>
  <si>
    <t>A-FLEX-CVI-RMS-ENT</t>
  </si>
  <si>
    <t>Webex Video Int for MS Teams CVI Active Device Entitlement</t>
  </si>
  <si>
    <t>DNAS</t>
  </si>
  <si>
    <t>Cisco DNA Spaces is a location platform offered as a XaaS</t>
  </si>
  <si>
    <t>SVS-DNAS-SUP</t>
  </si>
  <si>
    <t>Cisco Support Standard for DNA Spaces SW Subscription bundle</t>
  </si>
  <si>
    <t>DNAS-SEE</t>
  </si>
  <si>
    <t>DNA Spaces SEE software subscription</t>
  </si>
  <si>
    <t>ISA-3000-2C2F-FTD</t>
  </si>
  <si>
    <t>ISA 3000 2 copper 2 fiber ports FTD Firepower Unified Image</t>
  </si>
  <si>
    <t>CON-SNTP-ISA3002D</t>
  </si>
  <si>
    <t>SNTC-24X7X4 ISA 3000 2 copper 2 fiber ports FTD Fire</t>
  </si>
  <si>
    <t>ISA-FTD7.0-K9</t>
  </si>
  <si>
    <t>Cisco FTD unified software v7.0 for ISA3000</t>
  </si>
  <si>
    <t>IOT-MANUFACTURING</t>
  </si>
  <si>
    <t>Manufactruring, Mining Industry Solutions For tracking only.</t>
  </si>
  <si>
    <t>IOT-MFG-OTHER</t>
  </si>
  <si>
    <t>Not related to IoT Manufacturing Solution; For tracking only</t>
  </si>
  <si>
    <t>C9300X-24Y-A</t>
  </si>
  <si>
    <t>Catalyst 9300X  24x25G Fiber Ports, modular uplink Switch</t>
  </si>
  <si>
    <t>CON-SNTP-C9300XYA</t>
  </si>
  <si>
    <t>SNTC-24X7X4 Catalyst 9300X 24x25G Fiber Ports, modul</t>
  </si>
  <si>
    <t>C9300X-DNA-24Y-A</t>
  </si>
  <si>
    <t>C9300 DNA Advantage, Term License</t>
  </si>
  <si>
    <t>C9300-DNA-L-A-3Y</t>
  </si>
  <si>
    <t>DNA Advantage 3 Year License</t>
  </si>
  <si>
    <t>PWR-C1-715WAC-P</t>
  </si>
  <si>
    <t>715W AC 80+ platinum Config 1 Power Supply</t>
  </si>
  <si>
    <t>PWR-C1-715WAC-P/2</t>
  </si>
  <si>
    <t>715W AC 80+ platinum Config 1 SecondaryPower Supply</t>
  </si>
  <si>
    <t>CAB-TA-IN</t>
  </si>
  <si>
    <t>India AC Type A Power Cable</t>
  </si>
  <si>
    <t>C9300X-NW-A-24</t>
  </si>
  <si>
    <t>C9300 Network Advantage, 24-port license</t>
  </si>
  <si>
    <t>C9300-SSD-NONE</t>
  </si>
  <si>
    <t>No SSD Card Selected</t>
  </si>
  <si>
    <t>C9K-ACC-RBFT</t>
  </si>
  <si>
    <t>RUBBER FEET FOR TABLE TOP SETUP 9200 and 93xx</t>
  </si>
  <si>
    <t>C9K-ACC-SCR-4</t>
  </si>
  <si>
    <t>12-24 and 10-32 SCREWS FOR RACK INSTALLATION, QTY 4</t>
  </si>
  <si>
    <t>CAB-GUIDE-1RU</t>
  </si>
  <si>
    <t>1RU CABLE MANAGEMENT GUIDES 9200 and 9300</t>
  </si>
  <si>
    <t>C9300X-NM-4C</t>
  </si>
  <si>
    <t>Catalyst 9300 4 x 40G/100G Network Module QSFP+/QSFP28</t>
  </si>
  <si>
    <t>STACK-T1-1M</t>
  </si>
  <si>
    <t>1M Type 1 Stacking Cable</t>
  </si>
  <si>
    <t>CAB-SPWR-150CM</t>
  </si>
  <si>
    <t>Catalyst Stack Power Cable 150 CM - Upgrade</t>
  </si>
  <si>
    <t>SC9300UK9-1715</t>
  </si>
  <si>
    <t>C9200-48P-A</t>
  </si>
  <si>
    <t>Catalyst 9200 48-port PoE+, Network Advantage</t>
  </si>
  <si>
    <t>CON-SNT-C920048P</t>
  </si>
  <si>
    <t>SNTC-8X5XNBD Catalyst 9200 48-port PoE+, Network Adva</t>
  </si>
  <si>
    <t>C9200-DNA-A-48</t>
  </si>
  <si>
    <t>C9200 Cisco DNA Advantage, 48-Port Term Licenses</t>
  </si>
  <si>
    <t>C9200-DNA-A-48-3Y</t>
  </si>
  <si>
    <t>C9200 Cisco DNA Advantage, 48-Port, 3 Year Term License</t>
  </si>
  <si>
    <t>C9200-NW-A-48</t>
  </si>
  <si>
    <t>C9200 Network Advantage, 48-port license</t>
  </si>
  <si>
    <t>C9200-NM-4X</t>
  </si>
  <si>
    <t>Catalyst 9200 4 x 10G Network Module</t>
  </si>
  <si>
    <t>PWR-C6-1KWAC/2</t>
  </si>
  <si>
    <t>1KW AC Config 6 Power Supply - Secondary Power Supply</t>
  </si>
  <si>
    <t>C9200-24P-A</t>
  </si>
  <si>
    <t>Catalyst 9200 24-port PoE+, Network Advantage</t>
  </si>
  <si>
    <t>CON-SNT-C92024PA</t>
  </si>
  <si>
    <t>SNTC-8X5XNBD Catalyst 9200 24-port PoE+, Network Adva</t>
  </si>
  <si>
    <t>C9200-DNA-A-24</t>
  </si>
  <si>
    <t>C9200 Cisco DNA Advantage, 24-port Term Licenses</t>
  </si>
  <si>
    <t>C9200-DNA-A-24-3Y</t>
  </si>
  <si>
    <t>C9200 Cisco DNA Advantage, 24-Port, 3 Year Term License</t>
  </si>
  <si>
    <t>C9200-NW-A-24</t>
  </si>
  <si>
    <t>C9200 Network Advantage, 24-port license</t>
  </si>
  <si>
    <t>PWR-C6-600WAC/2</t>
  </si>
  <si>
    <t>600W AC Config 6 Power Supply - Secondary Power Supply</t>
  </si>
  <si>
    <t>IE-9320-24P4S-E++</t>
  </si>
  <si>
    <t>IE9300 24 Port PoE+ Downlinks with 4 GE Uplinks (385W)</t>
  </si>
  <si>
    <t>CON-SNT-IE93224E</t>
  </si>
  <si>
    <t>SNTC-8X5XNBD 24 Port PoE Downlinks with 4 GE Uplinks</t>
  </si>
  <si>
    <t>IE9300-DNA-E</t>
  </si>
  <si>
    <t>Cisco DNA Essentials license for IE9300 Series</t>
  </si>
  <si>
    <t>IE9300-DNA-E-3Y</t>
  </si>
  <si>
    <t>IE 9300 DNA Essentials, 3 Year Term license</t>
  </si>
  <si>
    <t>IE9300_SW</t>
  </si>
  <si>
    <t>Software for Catalyst IE9300 rugged series</t>
  </si>
  <si>
    <t>RPS-IE5000-COVER</t>
  </si>
  <si>
    <t>Power Supply Blank for IE5000/IE9300</t>
  </si>
  <si>
    <t>C9130AXI-D</t>
  </si>
  <si>
    <t>Cisco Catalyst 9130AX Series</t>
  </si>
  <si>
    <t>CON-SNT-C9130AXD</t>
  </si>
  <si>
    <t>SNTC-8X5XNBD Cisco Catalyst 9130AX Series</t>
  </si>
  <si>
    <t>CDNA-A-C9130</t>
  </si>
  <si>
    <t>Wireless Cisco DNA  On-Prem Advantage, 9130 Tracking</t>
  </si>
  <si>
    <t>DNA-A-3Y-C9130</t>
  </si>
  <si>
    <t>C9130AX Cisco DNA On-Prem Advantage,3Y Term,Trk Lic</t>
  </si>
  <si>
    <t>AIR-DNA-A</t>
  </si>
  <si>
    <t>Wireless Cisco DNA On-Prem Advantage, Term Lic</t>
  </si>
  <si>
    <t>AIR-DNA-A-3Y</t>
  </si>
  <si>
    <t>Wireless Cisco DNA On-Prem Advantage, 3Y Term Lic</t>
  </si>
  <si>
    <t>AIR-DNA-A-T</t>
  </si>
  <si>
    <t>Wireless Cisco DNA On-Prem Advantage, Term, Tracker Lic</t>
  </si>
  <si>
    <t>AIR-DNA-A-T-3Y</t>
  </si>
  <si>
    <t>Wireless Cisco DNA On-Prem Advantage, 3Y Term, Tracker Lic</t>
  </si>
  <si>
    <t>SW9130AX-CAPWAP-K9</t>
  </si>
  <si>
    <t>Capwap software for Catalyst 9130AX</t>
  </si>
  <si>
    <t>AIR-AP-BRACKET-1</t>
  </si>
  <si>
    <t>802.11 AP Low Profile Mounting Bracket (Default)</t>
  </si>
  <si>
    <t>AIR-AP-T-RAIL-R</t>
  </si>
  <si>
    <t>Ceiling Grid Clip for APs &amp; Cellular Gateways-Recessed</t>
  </si>
  <si>
    <t>AIR-DNA-NWSTACK-A</t>
  </si>
  <si>
    <t>Wireless DNA Perpetual Network Stack - Advantage</t>
  </si>
  <si>
    <t>C9130-MULTI</t>
  </si>
  <si>
    <t>Minimum Quantity = 10</t>
  </si>
  <si>
    <t>SPACES-EXT-T</t>
  </si>
  <si>
    <t>Cisco Spaces Extend Term License for Cisco DNA Advantage</t>
  </si>
  <si>
    <t>SPACES-EXT-3Y</t>
  </si>
  <si>
    <t>Cisco Spaces Extend for Cisco DNA Advantage</t>
  </si>
  <si>
    <t>IW9167EH-ROW-AP</t>
  </si>
  <si>
    <t>IW9167, 11ax 6E AP, 8 RF ports, ROW domain, Wi-Fi mode</t>
  </si>
  <si>
    <t>CON-SNT-IW9167AP</t>
  </si>
  <si>
    <t>SNTC-8X5XNBD IW9167, 11ax 6E AP, 8 RF ports, ROW doma</t>
  </si>
  <si>
    <t>SWIW9167-CAPWAP-K9</t>
  </si>
  <si>
    <t>CAPWAP software for IW9167</t>
  </si>
  <si>
    <t>IW-AP-LOCAL</t>
  </si>
  <si>
    <t>IW AP local mode deployment, For Tracking Only</t>
  </si>
  <si>
    <t>IW-DNA-A</t>
  </si>
  <si>
    <t>Cisco DNA Advantage for Industrial Wireless</t>
  </si>
  <si>
    <t>IW-DNA-A-3</t>
  </si>
  <si>
    <t>Industrial Wireless Cisco DNA Advantage, 3Y Term Lic</t>
  </si>
  <si>
    <t>IW-ANT-OMV-2567-N=</t>
  </si>
  <si>
    <t>2.4/5/6 GHz 7dBi Omni Vertical Polarized Antenna, N Conn</t>
  </si>
  <si>
    <t>C-NIM-8T=</t>
  </si>
  <si>
    <t>Cisco NIM Switch Module 8-port 1G RJ45</t>
  </si>
  <si>
    <t>C9200-48PXG-A</t>
  </si>
  <si>
    <t>Catalyst 9200 48-port 8xmGig PoE+, Network Advantage</t>
  </si>
  <si>
    <t>CON-SNT-C92004XA</t>
  </si>
  <si>
    <t>SNTC-8X5XNBD Catalyst 9200 48-port 8xmGig PoE+, Netwo</t>
  </si>
  <si>
    <t>EA3-M</t>
  </si>
  <si>
    <t>Cisco EA 3.0 BUNDLE</t>
  </si>
  <si>
    <t>E3-SEC-ISE</t>
  </si>
  <si>
    <t>Security EA 3.0 Identity Service Engine</t>
  </si>
  <si>
    <t>E3S-ISE-PRM</t>
  </si>
  <si>
    <t>Security EA 3.0 ISE Premier Subscription</t>
  </si>
  <si>
    <t>SVS-E3S-ISE-B</t>
  </si>
  <si>
    <t>Cisco Support Standard for ISE</t>
  </si>
  <si>
    <t>E3-SEC-ADDONS</t>
  </si>
  <si>
    <t>Security EA 3.0 Security Add-On Products</t>
  </si>
  <si>
    <t>E3S-CV-ADV</t>
  </si>
  <si>
    <t>Security EA 3.0 Cyber Vision Advantage License</t>
  </si>
  <si>
    <t>SVS-E3S-ADDONS-B</t>
  </si>
  <si>
    <t>Cisco Support Standard for Security Add-Ons</t>
  </si>
  <si>
    <t>DUO-SUB</t>
  </si>
  <si>
    <t>Cisco Duo subscription</t>
  </si>
  <si>
    <t>SVS-DUO-SUP-B</t>
  </si>
  <si>
    <t>Cisco Support Standard for Duo</t>
  </si>
  <si>
    <t>DUO-ADVANTAGE</t>
  </si>
  <si>
    <t>Cisco Duo Advantage edition (formerly Access)</t>
  </si>
  <si>
    <t>E3A-TE-USERS-ES</t>
  </si>
  <si>
    <t>Cisco ThousandEyes - End User Monitoring Essentials</t>
  </si>
  <si>
    <t>Grand Total ( Cisco and Opengear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</si>
</sst>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indexed="8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9"/>
      <color indexed="8"/>
      <name val="Helvetica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9"/>
      <color indexed="8"/>
      <name val="Helvetica"/>
    </font>
    <font>
      <b/>
      <sz val="11"/>
      <color indexed="8"/>
      <name val="Aptos Narrow"/>
      <family val="2"/>
      <scheme val="minor"/>
    </font>
    <font>
      <sz val="9"/>
      <color rgb="FFFF0000"/>
      <name val="Helvetica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/>
    <xf numFmtId="0" fontId="0" fillId="0" borderId="1" xfId="0" applyBorder="1"/>
    <xf numFmtId="0" fontId="4" fillId="0" borderId="0" xfId="0" applyFont="1" applyAlignment="1">
      <alignment horizontal="left" vertical="center"/>
    </xf>
    <xf numFmtId="9" fontId="0" fillId="0" borderId="0" xfId="0" applyNumberFormat="1"/>
    <xf numFmtId="0" fontId="6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1" fontId="3" fillId="0" borderId="2" xfId="0" applyNumberFormat="1" applyFont="1" applyFill="1" applyBorder="1" applyAlignment="1">
      <alignment horizontal="center" vertical="center"/>
    </xf>
    <xf numFmtId="2" fontId="0" fillId="0" borderId="2" xfId="0" applyNumberFormat="1" applyFill="1" applyBorder="1" applyAlignment="1">
      <alignment horizontal="center" vertical="center"/>
    </xf>
    <xf numFmtId="0" fontId="0" fillId="0" borderId="0" xfId="0" applyFill="1"/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top"/>
    </xf>
    <xf numFmtId="0" fontId="8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top"/>
    </xf>
    <xf numFmtId="0" fontId="8" fillId="0" borderId="2" xfId="0" applyFont="1" applyFill="1" applyBorder="1" applyAlignment="1">
      <alignment horizontal="center" vertical="center"/>
    </xf>
    <xf numFmtId="1" fontId="8" fillId="0" borderId="2" xfId="0" applyNumberFormat="1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/>
    <xf numFmtId="43" fontId="0" fillId="0" borderId="2" xfId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0" fillId="0" borderId="2" xfId="0" applyFill="1" applyBorder="1"/>
    <xf numFmtId="2" fontId="7" fillId="0" borderId="2" xfId="0" applyNumberFormat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6D3E6-BE89-4B1F-BFB1-A9DAA9A3FD33}">
  <sheetPr>
    <pageSetUpPr fitToPage="1"/>
  </sheetPr>
  <dimension ref="A1:G264"/>
  <sheetViews>
    <sheetView showGridLines="0" tabSelected="1" topLeftCell="A244" zoomScaleNormal="100" workbookViewId="0">
      <selection activeCell="B261" sqref="B261"/>
    </sheetView>
  </sheetViews>
  <sheetFormatPr defaultColWidth="14.85546875" defaultRowHeight="12.75" customHeight="1" x14ac:dyDescent="0.25"/>
  <cols>
    <col min="1" max="1" width="20.85546875" style="20" bestFit="1" customWidth="1"/>
    <col min="2" max="2" width="51.28515625" style="20" bestFit="1" customWidth="1"/>
    <col min="3" max="3" width="22.42578125" style="20" bestFit="1" customWidth="1"/>
    <col min="4" max="4" width="28.5703125" style="20" customWidth="1"/>
    <col min="5" max="5" width="4" style="20" bestFit="1" customWidth="1"/>
    <col min="6" max="6" width="10.5703125" style="20" bestFit="1" customWidth="1"/>
    <col min="7" max="7" width="15.28515625" style="20" bestFit="1" customWidth="1"/>
    <col min="8" max="16384" width="14.85546875" style="20"/>
  </cols>
  <sheetData>
    <row r="1" spans="1:7" customFormat="1" ht="12.75" customHeight="1" x14ac:dyDescent="0.25"/>
    <row r="2" spans="1:7" customFormat="1" ht="15" x14ac:dyDescent="0.25">
      <c r="A2" s="1" t="s">
        <v>0</v>
      </c>
      <c r="B2" s="2"/>
    </row>
    <row r="3" spans="1:7" customFormat="1" ht="15" x14ac:dyDescent="0.25">
      <c r="A3" s="1" t="s">
        <v>1</v>
      </c>
      <c r="B3" s="2"/>
    </row>
    <row r="4" spans="1:7" customFormat="1" ht="15" x14ac:dyDescent="0.25">
      <c r="A4" s="1" t="s">
        <v>2</v>
      </c>
      <c r="B4" s="2"/>
    </row>
    <row r="5" spans="1:7" customFormat="1" ht="15" x14ac:dyDescent="0.25">
      <c r="A5" s="1" t="s">
        <v>3</v>
      </c>
      <c r="B5" s="2"/>
    </row>
    <row r="6" spans="1:7" customFormat="1" ht="15" x14ac:dyDescent="0.25">
      <c r="A6" s="1" t="s">
        <v>4</v>
      </c>
      <c r="B6" s="2"/>
    </row>
    <row r="7" spans="1:7" customFormat="1" ht="15" x14ac:dyDescent="0.25">
      <c r="A7" s="1" t="s">
        <v>5</v>
      </c>
      <c r="B7" s="2"/>
    </row>
    <row r="8" spans="1:7" customFormat="1" ht="12.75" customHeight="1" x14ac:dyDescent="0.25"/>
    <row r="9" spans="1:7" customFormat="1" ht="15.75" thickBot="1" x14ac:dyDescent="0.3">
      <c r="A9" s="3" t="s">
        <v>6</v>
      </c>
      <c r="B9" s="3" t="s">
        <v>6</v>
      </c>
      <c r="C9" s="3" t="s">
        <v>6</v>
      </c>
      <c r="D9" s="3" t="s">
        <v>6</v>
      </c>
      <c r="E9" s="3" t="s">
        <v>6</v>
      </c>
    </row>
    <row r="10" spans="1:7" customFormat="1" ht="15" x14ac:dyDescent="0.25">
      <c r="A10" s="4" t="s">
        <v>7</v>
      </c>
    </row>
    <row r="11" spans="1:7" customFormat="1" ht="15" x14ac:dyDescent="0.25"/>
    <row r="12" spans="1:7" customFormat="1" ht="15" x14ac:dyDescent="0.25"/>
    <row r="13" spans="1:7" customFormat="1" ht="12.75" customHeight="1" x14ac:dyDescent="0.25"/>
    <row r="14" spans="1:7" customFormat="1" ht="15" x14ac:dyDescent="0.25">
      <c r="F14" s="5"/>
    </row>
    <row r="15" spans="1:7" s="7" customFormat="1" ht="42" customHeight="1" x14ac:dyDescent="0.25">
      <c r="A15" s="6" t="s">
        <v>8</v>
      </c>
      <c r="B15" s="6" t="s">
        <v>9</v>
      </c>
      <c r="C15" s="6" t="s">
        <v>10</v>
      </c>
      <c r="D15" s="6" t="s">
        <v>11</v>
      </c>
      <c r="E15" s="6" t="s">
        <v>12</v>
      </c>
      <c r="F15" s="6" t="s">
        <v>13</v>
      </c>
      <c r="G15" s="6" t="s">
        <v>14</v>
      </c>
    </row>
    <row r="16" spans="1:7" s="7" customFormat="1" ht="15" x14ac:dyDescent="0.25">
      <c r="A16" s="8" t="s">
        <v>15</v>
      </c>
      <c r="B16" s="8"/>
      <c r="C16" s="8"/>
      <c r="D16" s="8"/>
      <c r="E16" s="9"/>
      <c r="F16" s="9"/>
      <c r="G16" s="9"/>
    </row>
    <row r="17" spans="1:7" customFormat="1" ht="15" x14ac:dyDescent="0.25">
      <c r="A17" s="10" t="s">
        <v>16</v>
      </c>
      <c r="B17" s="11" t="s">
        <v>17</v>
      </c>
      <c r="C17" s="12"/>
      <c r="D17" s="12"/>
      <c r="E17" s="13">
        <v>9</v>
      </c>
      <c r="F17" s="14">
        <v>616617</v>
      </c>
      <c r="G17" s="14">
        <f>F17*E17</f>
        <v>5549553</v>
      </c>
    </row>
    <row r="18" spans="1:7" ht="15" x14ac:dyDescent="0.25">
      <c r="A18" s="15" t="s">
        <v>18</v>
      </c>
      <c r="B18" s="16" t="s">
        <v>19</v>
      </c>
      <c r="C18" s="17"/>
      <c r="D18" s="17"/>
      <c r="E18" s="18">
        <v>24</v>
      </c>
      <c r="F18" s="19">
        <v>148348</v>
      </c>
      <c r="G18" s="19">
        <f t="shared" ref="G18:G22" si="0">F18*E18</f>
        <v>3560352</v>
      </c>
    </row>
    <row r="19" spans="1:7" ht="15" x14ac:dyDescent="0.25">
      <c r="A19" s="15">
        <v>440055</v>
      </c>
      <c r="B19" s="16" t="s">
        <v>20</v>
      </c>
      <c r="C19" s="17"/>
      <c r="D19" s="17"/>
      <c r="E19" s="18">
        <v>18</v>
      </c>
      <c r="F19" s="19">
        <v>1288</v>
      </c>
      <c r="G19" s="19">
        <f t="shared" si="0"/>
        <v>23184</v>
      </c>
    </row>
    <row r="20" spans="1:7" ht="15" x14ac:dyDescent="0.25">
      <c r="A20" s="15" t="s">
        <v>21</v>
      </c>
      <c r="B20" s="16" t="s">
        <v>22</v>
      </c>
      <c r="C20" s="17"/>
      <c r="D20" s="17"/>
      <c r="E20" s="18">
        <v>1</v>
      </c>
      <c r="F20" s="19">
        <v>1762264</v>
      </c>
      <c r="G20" s="19">
        <f t="shared" si="0"/>
        <v>1762264</v>
      </c>
    </row>
    <row r="21" spans="1:7" ht="15" x14ac:dyDescent="0.25">
      <c r="A21" s="15" t="s">
        <v>23</v>
      </c>
      <c r="B21" s="16" t="s">
        <v>24</v>
      </c>
      <c r="C21" s="17"/>
      <c r="D21" s="17"/>
      <c r="E21" s="18">
        <v>33</v>
      </c>
      <c r="F21" s="19">
        <v>22223</v>
      </c>
      <c r="G21" s="19">
        <f t="shared" si="0"/>
        <v>733359</v>
      </c>
    </row>
    <row r="22" spans="1:7" ht="15" x14ac:dyDescent="0.25">
      <c r="A22" s="15" t="s">
        <v>25</v>
      </c>
      <c r="B22" s="16" t="s">
        <v>26</v>
      </c>
      <c r="C22" s="17"/>
      <c r="D22" s="17"/>
      <c r="E22" s="18">
        <v>1</v>
      </c>
      <c r="F22" s="19">
        <v>805556</v>
      </c>
      <c r="G22" s="19">
        <f t="shared" si="0"/>
        <v>805556</v>
      </c>
    </row>
    <row r="23" spans="1:7" ht="15" x14ac:dyDescent="0.25">
      <c r="A23" s="21" t="s">
        <v>14</v>
      </c>
      <c r="B23" s="22"/>
      <c r="C23" s="22"/>
      <c r="D23" s="23"/>
      <c r="E23" s="18"/>
      <c r="F23" s="19"/>
      <c r="G23" s="19">
        <f>SUM(G17:G22)</f>
        <v>12434268</v>
      </c>
    </row>
    <row r="24" spans="1:7" ht="15" x14ac:dyDescent="0.25">
      <c r="A24" s="24" t="s">
        <v>27</v>
      </c>
      <c r="B24" s="24"/>
      <c r="C24" s="24"/>
      <c r="D24" s="24"/>
      <c r="E24" s="18"/>
      <c r="F24" s="19"/>
      <c r="G24" s="19"/>
    </row>
    <row r="25" spans="1:7" ht="15" x14ac:dyDescent="0.25">
      <c r="A25" s="15" t="s">
        <v>28</v>
      </c>
      <c r="B25" s="16" t="s">
        <v>29</v>
      </c>
      <c r="C25" s="17" t="s">
        <v>30</v>
      </c>
      <c r="D25" s="17">
        <v>21</v>
      </c>
      <c r="E25" s="18">
        <v>2</v>
      </c>
      <c r="F25" s="19">
        <v>1061930</v>
      </c>
      <c r="G25" s="19">
        <f>F25*E25</f>
        <v>2123860</v>
      </c>
    </row>
    <row r="26" spans="1:7" ht="15" x14ac:dyDescent="0.25">
      <c r="A26" s="15" t="s">
        <v>31</v>
      </c>
      <c r="B26" s="16" t="s">
        <v>32</v>
      </c>
      <c r="C26" s="17">
        <v>36</v>
      </c>
      <c r="D26" s="17" t="s">
        <v>33</v>
      </c>
      <c r="E26" s="18">
        <v>2</v>
      </c>
      <c r="F26" s="19">
        <v>0</v>
      </c>
      <c r="G26" s="19">
        <f t="shared" ref="G26:G89" si="1">F26*E26</f>
        <v>0</v>
      </c>
    </row>
    <row r="27" spans="1:7" ht="15" x14ac:dyDescent="0.25">
      <c r="A27" s="15" t="s">
        <v>34</v>
      </c>
      <c r="B27" s="16" t="s">
        <v>35</v>
      </c>
      <c r="C27" s="17" t="s">
        <v>30</v>
      </c>
      <c r="D27" s="17">
        <v>21</v>
      </c>
      <c r="E27" s="18">
        <v>2</v>
      </c>
      <c r="F27" s="19">
        <v>0</v>
      </c>
      <c r="G27" s="19">
        <f t="shared" si="1"/>
        <v>0</v>
      </c>
    </row>
    <row r="28" spans="1:7" ht="15" x14ac:dyDescent="0.25">
      <c r="A28" s="15" t="s">
        <v>36</v>
      </c>
      <c r="B28" s="16" t="s">
        <v>37</v>
      </c>
      <c r="C28" s="17">
        <v>36</v>
      </c>
      <c r="D28" s="17" t="s">
        <v>33</v>
      </c>
      <c r="E28" s="18">
        <v>2</v>
      </c>
      <c r="F28" s="19">
        <v>0</v>
      </c>
      <c r="G28" s="19">
        <f t="shared" si="1"/>
        <v>0</v>
      </c>
    </row>
    <row r="29" spans="1:7" ht="15" x14ac:dyDescent="0.25">
      <c r="A29" s="15" t="s">
        <v>38</v>
      </c>
      <c r="B29" s="16" t="s">
        <v>39</v>
      </c>
      <c r="C29" s="17" t="s">
        <v>30</v>
      </c>
      <c r="D29" s="17">
        <v>14</v>
      </c>
      <c r="E29" s="18">
        <v>2</v>
      </c>
      <c r="F29" s="19">
        <v>0</v>
      </c>
      <c r="G29" s="19">
        <f t="shared" si="1"/>
        <v>0</v>
      </c>
    </row>
    <row r="30" spans="1:7" ht="15" x14ac:dyDescent="0.25">
      <c r="A30" s="25" t="s">
        <v>40</v>
      </c>
      <c r="B30" s="16" t="s">
        <v>41</v>
      </c>
      <c r="C30" s="17">
        <v>36</v>
      </c>
      <c r="D30" s="17" t="s">
        <v>33</v>
      </c>
      <c r="E30" s="18">
        <v>2</v>
      </c>
      <c r="F30" s="19">
        <v>0</v>
      </c>
      <c r="G30" s="19">
        <f t="shared" si="1"/>
        <v>0</v>
      </c>
    </row>
    <row r="31" spans="1:7" ht="15" x14ac:dyDescent="0.25">
      <c r="A31" s="15" t="s">
        <v>42</v>
      </c>
      <c r="B31" s="16" t="s">
        <v>43</v>
      </c>
      <c r="C31" s="17" t="s">
        <v>30</v>
      </c>
      <c r="D31" s="17">
        <v>14</v>
      </c>
      <c r="E31" s="18">
        <v>2</v>
      </c>
      <c r="F31" s="19">
        <v>0</v>
      </c>
      <c r="G31" s="19">
        <f t="shared" si="1"/>
        <v>0</v>
      </c>
    </row>
    <row r="32" spans="1:7" ht="15" x14ac:dyDescent="0.25">
      <c r="A32" s="15" t="s">
        <v>44</v>
      </c>
      <c r="B32" s="16" t="s">
        <v>45</v>
      </c>
      <c r="C32" s="17">
        <v>36</v>
      </c>
      <c r="D32" s="17" t="s">
        <v>33</v>
      </c>
      <c r="E32" s="18">
        <v>2</v>
      </c>
      <c r="F32" s="19">
        <v>0</v>
      </c>
      <c r="G32" s="19">
        <f t="shared" si="1"/>
        <v>0</v>
      </c>
    </row>
    <row r="33" spans="1:7" ht="15" x14ac:dyDescent="0.25">
      <c r="A33" s="25" t="s">
        <v>46</v>
      </c>
      <c r="B33" s="16" t="s">
        <v>47</v>
      </c>
      <c r="C33" s="17" t="s">
        <v>30</v>
      </c>
      <c r="D33" s="17">
        <v>21</v>
      </c>
      <c r="E33" s="18">
        <v>2</v>
      </c>
      <c r="F33" s="19">
        <v>0</v>
      </c>
      <c r="G33" s="19">
        <f t="shared" si="1"/>
        <v>0</v>
      </c>
    </row>
    <row r="34" spans="1:7" ht="15" x14ac:dyDescent="0.25">
      <c r="A34" s="15" t="s">
        <v>48</v>
      </c>
      <c r="B34" s="16" t="s">
        <v>49</v>
      </c>
      <c r="C34" s="17" t="s">
        <v>30</v>
      </c>
      <c r="D34" s="17">
        <v>21</v>
      </c>
      <c r="E34" s="18">
        <v>8</v>
      </c>
      <c r="F34" s="19">
        <v>0</v>
      </c>
      <c r="G34" s="19">
        <f t="shared" si="1"/>
        <v>0</v>
      </c>
    </row>
    <row r="35" spans="1:7" ht="15" x14ac:dyDescent="0.25">
      <c r="A35" s="15" t="s">
        <v>50</v>
      </c>
      <c r="B35" s="16" t="s">
        <v>51</v>
      </c>
      <c r="C35" s="17" t="s">
        <v>30</v>
      </c>
      <c r="D35" s="17">
        <v>21</v>
      </c>
      <c r="E35" s="18">
        <v>6</v>
      </c>
      <c r="F35" s="19">
        <v>0</v>
      </c>
      <c r="G35" s="19">
        <f t="shared" si="1"/>
        <v>0</v>
      </c>
    </row>
    <row r="36" spans="1:7" ht="15" x14ac:dyDescent="0.25">
      <c r="A36" s="25" t="s">
        <v>52</v>
      </c>
      <c r="B36" s="16" t="s">
        <v>53</v>
      </c>
      <c r="C36" s="17" t="s">
        <v>30</v>
      </c>
      <c r="D36" s="17">
        <v>14</v>
      </c>
      <c r="E36" s="18">
        <v>2</v>
      </c>
      <c r="F36" s="19">
        <v>0</v>
      </c>
      <c r="G36" s="19">
        <f t="shared" si="1"/>
        <v>0</v>
      </c>
    </row>
    <row r="37" spans="1:7" ht="15" x14ac:dyDescent="0.25">
      <c r="A37" s="15" t="s">
        <v>54</v>
      </c>
      <c r="B37" s="16" t="s">
        <v>55</v>
      </c>
      <c r="C37" s="17" t="s">
        <v>30</v>
      </c>
      <c r="D37" s="17">
        <v>21</v>
      </c>
      <c r="E37" s="18">
        <v>8</v>
      </c>
      <c r="F37" s="19">
        <v>0</v>
      </c>
      <c r="G37" s="19">
        <f t="shared" si="1"/>
        <v>0</v>
      </c>
    </row>
    <row r="38" spans="1:7" ht="15" x14ac:dyDescent="0.25">
      <c r="A38" s="15" t="s">
        <v>56</v>
      </c>
      <c r="B38" s="16" t="s">
        <v>57</v>
      </c>
      <c r="C38" s="17" t="s">
        <v>30</v>
      </c>
      <c r="D38" s="17">
        <v>21</v>
      </c>
      <c r="E38" s="18">
        <v>2</v>
      </c>
      <c r="F38" s="19">
        <v>0</v>
      </c>
      <c r="G38" s="19">
        <f t="shared" si="1"/>
        <v>0</v>
      </c>
    </row>
    <row r="39" spans="1:7" ht="15" x14ac:dyDescent="0.25">
      <c r="A39" s="25" t="s">
        <v>58</v>
      </c>
      <c r="B39" s="16" t="s">
        <v>59</v>
      </c>
      <c r="C39" s="17" t="s">
        <v>30</v>
      </c>
      <c r="D39" s="17">
        <v>21</v>
      </c>
      <c r="E39" s="18">
        <v>2</v>
      </c>
      <c r="F39" s="19">
        <v>0</v>
      </c>
      <c r="G39" s="19">
        <f t="shared" si="1"/>
        <v>0</v>
      </c>
    </row>
    <row r="40" spans="1:7" ht="15" x14ac:dyDescent="0.25">
      <c r="A40" s="25" t="s">
        <v>60</v>
      </c>
      <c r="B40" s="16" t="s">
        <v>61</v>
      </c>
      <c r="C40" s="17" t="s">
        <v>30</v>
      </c>
      <c r="D40" s="17">
        <v>21</v>
      </c>
      <c r="E40" s="18">
        <v>2</v>
      </c>
      <c r="F40" s="19">
        <v>0</v>
      </c>
      <c r="G40" s="19">
        <f t="shared" si="1"/>
        <v>0</v>
      </c>
    </row>
    <row r="41" spans="1:7" ht="15" x14ac:dyDescent="0.25">
      <c r="A41" s="15" t="s">
        <v>62</v>
      </c>
      <c r="B41" s="16" t="s">
        <v>63</v>
      </c>
      <c r="C41" s="17" t="s">
        <v>30</v>
      </c>
      <c r="D41" s="17">
        <v>21</v>
      </c>
      <c r="E41" s="18">
        <v>2</v>
      </c>
      <c r="F41" s="19">
        <v>0</v>
      </c>
      <c r="G41" s="19">
        <f t="shared" si="1"/>
        <v>0</v>
      </c>
    </row>
    <row r="42" spans="1:7" ht="15" x14ac:dyDescent="0.25">
      <c r="A42" s="15" t="s">
        <v>64</v>
      </c>
      <c r="B42" s="16" t="s">
        <v>65</v>
      </c>
      <c r="C42" s="17" t="s">
        <v>30</v>
      </c>
      <c r="D42" s="17">
        <v>21</v>
      </c>
      <c r="E42" s="18">
        <v>2</v>
      </c>
      <c r="F42" s="19">
        <v>952875</v>
      </c>
      <c r="G42" s="19">
        <f t="shared" si="1"/>
        <v>1905750</v>
      </c>
    </row>
    <row r="43" spans="1:7" ht="15" x14ac:dyDescent="0.25">
      <c r="A43" s="15" t="s">
        <v>66</v>
      </c>
      <c r="B43" s="16" t="s">
        <v>67</v>
      </c>
      <c r="C43" s="17" t="s">
        <v>30</v>
      </c>
      <c r="D43" s="17">
        <v>21</v>
      </c>
      <c r="E43" s="18">
        <v>2</v>
      </c>
      <c r="F43" s="19">
        <v>138663</v>
      </c>
      <c r="G43" s="19">
        <f t="shared" si="1"/>
        <v>277326</v>
      </c>
    </row>
    <row r="44" spans="1:7" ht="15" x14ac:dyDescent="0.25">
      <c r="A44" s="15" t="s">
        <v>68</v>
      </c>
      <c r="B44" s="16" t="s">
        <v>69</v>
      </c>
      <c r="C44" s="17" t="s">
        <v>30</v>
      </c>
      <c r="D44" s="17">
        <v>21</v>
      </c>
      <c r="E44" s="18">
        <v>2</v>
      </c>
      <c r="F44" s="19">
        <v>1518000</v>
      </c>
      <c r="G44" s="19">
        <f t="shared" si="1"/>
        <v>3036000</v>
      </c>
    </row>
    <row r="45" spans="1:7" ht="15" x14ac:dyDescent="0.25">
      <c r="A45" s="15" t="s">
        <v>68</v>
      </c>
      <c r="B45" s="16" t="s">
        <v>69</v>
      </c>
      <c r="C45" s="17" t="s">
        <v>30</v>
      </c>
      <c r="D45" s="17">
        <v>21</v>
      </c>
      <c r="E45" s="18">
        <v>2</v>
      </c>
      <c r="F45" s="19">
        <v>1518000</v>
      </c>
      <c r="G45" s="19">
        <f t="shared" si="1"/>
        <v>3036000</v>
      </c>
    </row>
    <row r="46" spans="1:7" ht="15" x14ac:dyDescent="0.25">
      <c r="A46" s="15" t="s">
        <v>70</v>
      </c>
      <c r="B46" s="16" t="s">
        <v>71</v>
      </c>
      <c r="C46" s="17" t="s">
        <v>30</v>
      </c>
      <c r="D46" s="17">
        <v>3</v>
      </c>
      <c r="E46" s="18">
        <v>2</v>
      </c>
      <c r="F46" s="19">
        <v>0</v>
      </c>
      <c r="G46" s="19">
        <f t="shared" si="1"/>
        <v>0</v>
      </c>
    </row>
    <row r="47" spans="1:7" ht="15" x14ac:dyDescent="0.25">
      <c r="A47" s="15" t="s">
        <v>72</v>
      </c>
      <c r="B47" s="16" t="s">
        <v>73</v>
      </c>
      <c r="C47" s="17" t="s">
        <v>30</v>
      </c>
      <c r="D47" s="17">
        <v>21</v>
      </c>
      <c r="E47" s="18">
        <v>2</v>
      </c>
      <c r="F47" s="19">
        <v>0</v>
      </c>
      <c r="G47" s="19">
        <f t="shared" si="1"/>
        <v>0</v>
      </c>
    </row>
    <row r="48" spans="1:7" ht="15" x14ac:dyDescent="0.25">
      <c r="A48" s="15" t="s">
        <v>74</v>
      </c>
      <c r="B48" s="16" t="s">
        <v>75</v>
      </c>
      <c r="C48" s="17" t="s">
        <v>30</v>
      </c>
      <c r="D48" s="17">
        <v>21</v>
      </c>
      <c r="E48" s="18">
        <v>8</v>
      </c>
      <c r="F48" s="19">
        <v>79236</v>
      </c>
      <c r="G48" s="19">
        <f t="shared" si="1"/>
        <v>633888</v>
      </c>
    </row>
    <row r="49" spans="1:7" ht="15" x14ac:dyDescent="0.25">
      <c r="A49" s="15" t="s">
        <v>76</v>
      </c>
      <c r="B49" s="16" t="s">
        <v>77</v>
      </c>
      <c r="C49" s="17" t="s">
        <v>30</v>
      </c>
      <c r="D49" s="17">
        <v>126</v>
      </c>
      <c r="E49" s="18">
        <v>8</v>
      </c>
      <c r="F49" s="19">
        <v>0</v>
      </c>
      <c r="G49" s="19">
        <f t="shared" si="1"/>
        <v>0</v>
      </c>
    </row>
    <row r="50" spans="1:7" ht="15" x14ac:dyDescent="0.25">
      <c r="A50" s="15" t="s">
        <v>68</v>
      </c>
      <c r="B50" s="16" t="s">
        <v>69</v>
      </c>
      <c r="C50" s="17" t="s">
        <v>30</v>
      </c>
      <c r="D50" s="17">
        <v>21</v>
      </c>
      <c r="E50" s="18">
        <v>2</v>
      </c>
      <c r="F50" s="19">
        <v>1518000</v>
      </c>
      <c r="G50" s="19">
        <f t="shared" si="1"/>
        <v>3036000</v>
      </c>
    </row>
    <row r="51" spans="1:7" ht="15" x14ac:dyDescent="0.25">
      <c r="A51" s="15" t="s">
        <v>78</v>
      </c>
      <c r="B51" s="16" t="s">
        <v>79</v>
      </c>
      <c r="C51" s="17" t="s">
        <v>30</v>
      </c>
      <c r="D51" s="17">
        <v>42</v>
      </c>
      <c r="E51" s="18">
        <v>2</v>
      </c>
      <c r="F51" s="19">
        <v>2215679</v>
      </c>
      <c r="G51" s="19">
        <f t="shared" si="1"/>
        <v>4431358</v>
      </c>
    </row>
    <row r="52" spans="1:7" ht="15" x14ac:dyDescent="0.25">
      <c r="A52" s="15" t="s">
        <v>80</v>
      </c>
      <c r="B52" s="16" t="s">
        <v>81</v>
      </c>
      <c r="C52" s="17">
        <v>36</v>
      </c>
      <c r="D52" s="17" t="s">
        <v>33</v>
      </c>
      <c r="E52" s="18">
        <v>2</v>
      </c>
      <c r="F52" s="19">
        <v>0</v>
      </c>
      <c r="G52" s="19">
        <f t="shared" si="1"/>
        <v>0</v>
      </c>
    </row>
    <row r="53" spans="1:7" ht="15" x14ac:dyDescent="0.25">
      <c r="A53" s="15" t="s">
        <v>82</v>
      </c>
      <c r="B53" s="16" t="s">
        <v>83</v>
      </c>
      <c r="C53" s="17" t="s">
        <v>30</v>
      </c>
      <c r="D53" s="17">
        <v>28</v>
      </c>
      <c r="E53" s="18">
        <v>2</v>
      </c>
      <c r="F53" s="19">
        <v>0</v>
      </c>
      <c r="G53" s="19">
        <f t="shared" si="1"/>
        <v>0</v>
      </c>
    </row>
    <row r="54" spans="1:7" ht="15" x14ac:dyDescent="0.25">
      <c r="A54" s="15" t="s">
        <v>84</v>
      </c>
      <c r="B54" s="16" t="s">
        <v>85</v>
      </c>
      <c r="C54" s="17" t="s">
        <v>30</v>
      </c>
      <c r="D54" s="17">
        <v>28</v>
      </c>
      <c r="E54" s="18">
        <v>2</v>
      </c>
      <c r="F54" s="19">
        <v>0</v>
      </c>
      <c r="G54" s="19">
        <f t="shared" si="1"/>
        <v>0</v>
      </c>
    </row>
    <row r="55" spans="1:7" ht="15" x14ac:dyDescent="0.25">
      <c r="A55" s="15" t="s">
        <v>86</v>
      </c>
      <c r="B55" s="16" t="s">
        <v>87</v>
      </c>
      <c r="C55" s="17" t="s">
        <v>30</v>
      </c>
      <c r="D55" s="17">
        <v>28</v>
      </c>
      <c r="E55" s="18">
        <v>2</v>
      </c>
      <c r="F55" s="19">
        <v>0</v>
      </c>
      <c r="G55" s="19">
        <f t="shared" si="1"/>
        <v>0</v>
      </c>
    </row>
    <row r="56" spans="1:7" ht="15" x14ac:dyDescent="0.25">
      <c r="A56" s="15" t="s">
        <v>88</v>
      </c>
      <c r="B56" s="16" t="s">
        <v>89</v>
      </c>
      <c r="C56" s="17" t="s">
        <v>30</v>
      </c>
      <c r="D56" s="17">
        <v>7</v>
      </c>
      <c r="E56" s="18">
        <v>2</v>
      </c>
      <c r="F56" s="19">
        <v>0</v>
      </c>
      <c r="G56" s="19">
        <f t="shared" si="1"/>
        <v>0</v>
      </c>
    </row>
    <row r="57" spans="1:7" ht="15" x14ac:dyDescent="0.25">
      <c r="A57" s="15" t="s">
        <v>90</v>
      </c>
      <c r="B57" s="16" t="s">
        <v>91</v>
      </c>
      <c r="C57" s="17" t="s">
        <v>30</v>
      </c>
      <c r="D57" s="17">
        <v>28</v>
      </c>
      <c r="E57" s="18">
        <v>2</v>
      </c>
      <c r="F57" s="19">
        <v>41085</v>
      </c>
      <c r="G57" s="19">
        <f t="shared" si="1"/>
        <v>82170</v>
      </c>
    </row>
    <row r="58" spans="1:7" ht="15" x14ac:dyDescent="0.25">
      <c r="A58" s="15" t="s">
        <v>88</v>
      </c>
      <c r="B58" s="16" t="s">
        <v>89</v>
      </c>
      <c r="C58" s="17" t="s">
        <v>30</v>
      </c>
      <c r="D58" s="17">
        <v>7</v>
      </c>
      <c r="E58" s="18">
        <v>2</v>
      </c>
      <c r="F58" s="19">
        <v>0</v>
      </c>
      <c r="G58" s="19">
        <f t="shared" si="1"/>
        <v>0</v>
      </c>
    </row>
    <row r="59" spans="1:7" ht="15" x14ac:dyDescent="0.25">
      <c r="A59" s="15" t="s">
        <v>92</v>
      </c>
      <c r="B59" s="16" t="s">
        <v>93</v>
      </c>
      <c r="C59" s="17" t="s">
        <v>30</v>
      </c>
      <c r="D59" s="17">
        <v>7</v>
      </c>
      <c r="E59" s="18">
        <v>2</v>
      </c>
      <c r="F59" s="19">
        <v>219594</v>
      </c>
      <c r="G59" s="19">
        <f t="shared" si="1"/>
        <v>439188</v>
      </c>
    </row>
    <row r="60" spans="1:7" s="31" customFormat="1" ht="15" x14ac:dyDescent="0.25">
      <c r="A60" s="26" t="s">
        <v>94</v>
      </c>
      <c r="B60" s="27" t="s">
        <v>95</v>
      </c>
      <c r="C60" s="28">
        <v>36</v>
      </c>
      <c r="D60" s="28" t="s">
        <v>33</v>
      </c>
      <c r="E60" s="29">
        <v>2</v>
      </c>
      <c r="F60" s="30">
        <v>275418</v>
      </c>
      <c r="G60" s="30">
        <f t="shared" si="1"/>
        <v>550836</v>
      </c>
    </row>
    <row r="61" spans="1:7" ht="15" x14ac:dyDescent="0.25">
      <c r="A61" s="15" t="s">
        <v>96</v>
      </c>
      <c r="B61" s="16" t="s">
        <v>97</v>
      </c>
      <c r="C61" s="17" t="s">
        <v>30</v>
      </c>
      <c r="D61" s="17">
        <v>35</v>
      </c>
      <c r="E61" s="18">
        <v>3</v>
      </c>
      <c r="F61" s="19">
        <v>5205969</v>
      </c>
      <c r="G61" s="19">
        <f t="shared" si="1"/>
        <v>15617907</v>
      </c>
    </row>
    <row r="62" spans="1:7" ht="15" x14ac:dyDescent="0.25">
      <c r="A62" s="15" t="s">
        <v>98</v>
      </c>
      <c r="B62" s="16" t="s">
        <v>99</v>
      </c>
      <c r="C62" s="17">
        <v>36</v>
      </c>
      <c r="D62" s="17" t="s">
        <v>33</v>
      </c>
      <c r="E62" s="18">
        <v>3</v>
      </c>
      <c r="F62" s="19">
        <v>0</v>
      </c>
      <c r="G62" s="19">
        <f t="shared" si="1"/>
        <v>0</v>
      </c>
    </row>
    <row r="63" spans="1:7" ht="15" x14ac:dyDescent="0.25">
      <c r="A63" s="15" t="s">
        <v>100</v>
      </c>
      <c r="B63" s="16" t="s">
        <v>101</v>
      </c>
      <c r="C63" s="17" t="s">
        <v>30</v>
      </c>
      <c r="D63" s="17">
        <v>21</v>
      </c>
      <c r="E63" s="18">
        <v>3</v>
      </c>
      <c r="F63" s="19">
        <v>0</v>
      </c>
      <c r="G63" s="19">
        <f t="shared" si="1"/>
        <v>0</v>
      </c>
    </row>
    <row r="64" spans="1:7" ht="15" x14ac:dyDescent="0.25">
      <c r="A64" s="15" t="s">
        <v>102</v>
      </c>
      <c r="B64" s="16" t="s">
        <v>103</v>
      </c>
      <c r="C64" s="17" t="s">
        <v>30</v>
      </c>
      <c r="D64" s="17">
        <v>21</v>
      </c>
      <c r="E64" s="18">
        <v>3</v>
      </c>
      <c r="F64" s="19">
        <v>0</v>
      </c>
      <c r="G64" s="19">
        <f t="shared" si="1"/>
        <v>0</v>
      </c>
    </row>
    <row r="65" spans="1:7" ht="15" x14ac:dyDescent="0.25">
      <c r="A65" s="15" t="s">
        <v>76</v>
      </c>
      <c r="B65" s="16" t="s">
        <v>77</v>
      </c>
      <c r="C65" s="17" t="s">
        <v>30</v>
      </c>
      <c r="D65" s="17">
        <v>126</v>
      </c>
      <c r="E65" s="18">
        <v>6</v>
      </c>
      <c r="F65" s="19">
        <v>0</v>
      </c>
      <c r="G65" s="19">
        <f t="shared" si="1"/>
        <v>0</v>
      </c>
    </row>
    <row r="66" spans="1:7" ht="15" x14ac:dyDescent="0.25">
      <c r="A66" s="15" t="s">
        <v>104</v>
      </c>
      <c r="B66" s="16" t="s">
        <v>105</v>
      </c>
      <c r="C66" s="17" t="s">
        <v>30</v>
      </c>
      <c r="D66" s="17">
        <v>35</v>
      </c>
      <c r="E66" s="18">
        <v>6</v>
      </c>
      <c r="F66" s="19">
        <v>0</v>
      </c>
      <c r="G66" s="19">
        <f t="shared" si="1"/>
        <v>0</v>
      </c>
    </row>
    <row r="67" spans="1:7" ht="15" x14ac:dyDescent="0.25">
      <c r="A67" s="15" t="s">
        <v>106</v>
      </c>
      <c r="B67" s="16" t="s">
        <v>107</v>
      </c>
      <c r="C67" s="17" t="s">
        <v>30</v>
      </c>
      <c r="D67" s="17">
        <v>21</v>
      </c>
      <c r="E67" s="18">
        <v>24</v>
      </c>
      <c r="F67" s="19">
        <v>0</v>
      </c>
      <c r="G67" s="19">
        <f t="shared" si="1"/>
        <v>0</v>
      </c>
    </row>
    <row r="68" spans="1:7" ht="15" x14ac:dyDescent="0.25">
      <c r="A68" s="15" t="s">
        <v>108</v>
      </c>
      <c r="B68" s="16" t="s">
        <v>109</v>
      </c>
      <c r="C68" s="17" t="s">
        <v>30</v>
      </c>
      <c r="D68" s="17">
        <v>35</v>
      </c>
      <c r="E68" s="18">
        <v>6</v>
      </c>
      <c r="F68" s="19">
        <v>0</v>
      </c>
      <c r="G68" s="19">
        <f t="shared" si="1"/>
        <v>0</v>
      </c>
    </row>
    <row r="69" spans="1:7" ht="15" x14ac:dyDescent="0.25">
      <c r="A69" s="15" t="s">
        <v>110</v>
      </c>
      <c r="B69" s="16" t="s">
        <v>111</v>
      </c>
      <c r="C69" s="17" t="s">
        <v>30</v>
      </c>
      <c r="D69" s="17">
        <v>35</v>
      </c>
      <c r="E69" s="18">
        <v>3</v>
      </c>
      <c r="F69" s="19">
        <v>0</v>
      </c>
      <c r="G69" s="19">
        <f t="shared" si="1"/>
        <v>0</v>
      </c>
    </row>
    <row r="70" spans="1:7" ht="15" x14ac:dyDescent="0.25">
      <c r="A70" s="15" t="s">
        <v>112</v>
      </c>
      <c r="B70" s="16" t="s">
        <v>113</v>
      </c>
      <c r="C70" s="17" t="s">
        <v>30</v>
      </c>
      <c r="D70" s="17">
        <v>35</v>
      </c>
      <c r="E70" s="18">
        <v>6</v>
      </c>
      <c r="F70" s="19">
        <v>0</v>
      </c>
      <c r="G70" s="19">
        <f t="shared" si="1"/>
        <v>0</v>
      </c>
    </row>
    <row r="71" spans="1:7" ht="15" x14ac:dyDescent="0.25">
      <c r="A71" s="15" t="s">
        <v>114</v>
      </c>
      <c r="B71" s="16" t="s">
        <v>115</v>
      </c>
      <c r="C71" s="17" t="s">
        <v>30</v>
      </c>
      <c r="D71" s="17">
        <v>35</v>
      </c>
      <c r="E71" s="18">
        <v>3</v>
      </c>
      <c r="F71" s="19">
        <v>0</v>
      </c>
      <c r="G71" s="19">
        <f t="shared" si="1"/>
        <v>0</v>
      </c>
    </row>
    <row r="72" spans="1:7" ht="15" x14ac:dyDescent="0.25">
      <c r="A72" s="15" t="s">
        <v>116</v>
      </c>
      <c r="B72" s="16" t="s">
        <v>117</v>
      </c>
      <c r="C72" s="17" t="s">
        <v>30</v>
      </c>
      <c r="D72" s="17">
        <v>35</v>
      </c>
      <c r="E72" s="18">
        <v>3</v>
      </c>
      <c r="F72" s="19">
        <v>0</v>
      </c>
      <c r="G72" s="19">
        <f t="shared" si="1"/>
        <v>0</v>
      </c>
    </row>
    <row r="73" spans="1:7" ht="15" x14ac:dyDescent="0.25">
      <c r="A73" s="15" t="s">
        <v>118</v>
      </c>
      <c r="B73" s="16" t="s">
        <v>119</v>
      </c>
      <c r="C73" s="17" t="s">
        <v>30</v>
      </c>
      <c r="D73" s="17">
        <v>35</v>
      </c>
      <c r="E73" s="18">
        <v>6</v>
      </c>
      <c r="F73" s="19">
        <v>0</v>
      </c>
      <c r="G73" s="19">
        <f t="shared" si="1"/>
        <v>0</v>
      </c>
    </row>
    <row r="74" spans="1:7" ht="15" x14ac:dyDescent="0.25">
      <c r="A74" s="15" t="s">
        <v>120</v>
      </c>
      <c r="B74" s="16" t="s">
        <v>121</v>
      </c>
      <c r="C74" s="17" t="s">
        <v>30</v>
      </c>
      <c r="D74" s="17">
        <v>35</v>
      </c>
      <c r="E74" s="18">
        <v>18</v>
      </c>
      <c r="F74" s="19">
        <v>0</v>
      </c>
      <c r="G74" s="19">
        <f t="shared" si="1"/>
        <v>0</v>
      </c>
    </row>
    <row r="75" spans="1:7" ht="15" x14ac:dyDescent="0.25">
      <c r="A75" s="15" t="s">
        <v>122</v>
      </c>
      <c r="B75" s="16" t="s">
        <v>123</v>
      </c>
      <c r="C75" s="17" t="s">
        <v>30</v>
      </c>
      <c r="D75" s="17">
        <v>35</v>
      </c>
      <c r="E75" s="18">
        <v>3</v>
      </c>
      <c r="F75" s="19">
        <v>0</v>
      </c>
      <c r="G75" s="19">
        <f t="shared" si="1"/>
        <v>0</v>
      </c>
    </row>
    <row r="76" spans="1:7" ht="15" x14ac:dyDescent="0.25">
      <c r="A76" s="15" t="s">
        <v>124</v>
      </c>
      <c r="B76" s="16" t="s">
        <v>125</v>
      </c>
      <c r="C76" s="17" t="s">
        <v>30</v>
      </c>
      <c r="D76" s="17">
        <v>35</v>
      </c>
      <c r="E76" s="18">
        <v>3</v>
      </c>
      <c r="F76" s="19">
        <v>0</v>
      </c>
      <c r="G76" s="19">
        <f t="shared" si="1"/>
        <v>0</v>
      </c>
    </row>
    <row r="77" spans="1:7" ht="15" x14ac:dyDescent="0.25">
      <c r="A77" s="15" t="s">
        <v>126</v>
      </c>
      <c r="B77" s="16" t="s">
        <v>127</v>
      </c>
      <c r="C77" s="17" t="s">
        <v>30</v>
      </c>
      <c r="D77" s="17">
        <v>17</v>
      </c>
      <c r="E77" s="18">
        <v>19</v>
      </c>
      <c r="F77" s="19">
        <v>34277</v>
      </c>
      <c r="G77" s="19">
        <f t="shared" si="1"/>
        <v>651263</v>
      </c>
    </row>
    <row r="78" spans="1:7" ht="15" x14ac:dyDescent="0.25">
      <c r="A78" s="15" t="s">
        <v>128</v>
      </c>
      <c r="B78" s="16" t="s">
        <v>129</v>
      </c>
      <c r="C78" s="17" t="s">
        <v>30</v>
      </c>
      <c r="D78" s="17">
        <v>35</v>
      </c>
      <c r="E78" s="18">
        <v>13</v>
      </c>
      <c r="F78" s="19">
        <v>97934</v>
      </c>
      <c r="G78" s="19">
        <f t="shared" si="1"/>
        <v>1273142</v>
      </c>
    </row>
    <row r="79" spans="1:7" ht="15" x14ac:dyDescent="0.25">
      <c r="A79" s="15" t="s">
        <v>130</v>
      </c>
      <c r="B79" s="16" t="s">
        <v>131</v>
      </c>
      <c r="C79" s="17" t="s">
        <v>30</v>
      </c>
      <c r="D79" s="17">
        <v>17</v>
      </c>
      <c r="E79" s="18">
        <v>6</v>
      </c>
      <c r="F79" s="19">
        <v>107728</v>
      </c>
      <c r="G79" s="19">
        <f t="shared" si="1"/>
        <v>646368</v>
      </c>
    </row>
    <row r="80" spans="1:7" ht="15" x14ac:dyDescent="0.25">
      <c r="A80" s="15" t="s">
        <v>132</v>
      </c>
      <c r="B80" s="16" t="s">
        <v>133</v>
      </c>
      <c r="C80" s="17" t="s">
        <v>30</v>
      </c>
      <c r="D80" s="17" t="s">
        <v>33</v>
      </c>
      <c r="E80" s="18">
        <v>2</v>
      </c>
      <c r="F80" s="19">
        <v>0</v>
      </c>
      <c r="G80" s="19">
        <f t="shared" si="1"/>
        <v>0</v>
      </c>
    </row>
    <row r="81" spans="1:7" ht="15" x14ac:dyDescent="0.25">
      <c r="A81" s="15" t="s">
        <v>134</v>
      </c>
      <c r="B81" s="16" t="s">
        <v>135</v>
      </c>
      <c r="C81" s="17" t="s">
        <v>30</v>
      </c>
      <c r="D81" s="17">
        <v>42</v>
      </c>
      <c r="E81" s="18">
        <v>4</v>
      </c>
      <c r="F81" s="19">
        <v>5363585</v>
      </c>
      <c r="G81" s="19">
        <f t="shared" si="1"/>
        <v>21454340</v>
      </c>
    </row>
    <row r="82" spans="1:7" ht="15" x14ac:dyDescent="0.25">
      <c r="A82" s="15" t="s">
        <v>136</v>
      </c>
      <c r="B82" s="16" t="s">
        <v>137</v>
      </c>
      <c r="C82" s="17">
        <v>36</v>
      </c>
      <c r="D82" s="17" t="s">
        <v>33</v>
      </c>
      <c r="E82" s="18">
        <v>4</v>
      </c>
      <c r="F82" s="19">
        <v>0</v>
      </c>
      <c r="G82" s="19">
        <f t="shared" si="1"/>
        <v>0</v>
      </c>
    </row>
    <row r="83" spans="1:7" ht="15" x14ac:dyDescent="0.25">
      <c r="A83" s="15" t="s">
        <v>138</v>
      </c>
      <c r="B83" s="16" t="s">
        <v>139</v>
      </c>
      <c r="C83" s="17" t="s">
        <v>30</v>
      </c>
      <c r="D83" s="17">
        <v>63</v>
      </c>
      <c r="E83" s="18">
        <v>8</v>
      </c>
      <c r="F83" s="19">
        <v>0</v>
      </c>
      <c r="G83" s="19">
        <f t="shared" si="1"/>
        <v>0</v>
      </c>
    </row>
    <row r="84" spans="1:7" ht="15" x14ac:dyDescent="0.25">
      <c r="A84" s="15" t="s">
        <v>140</v>
      </c>
      <c r="B84" s="16" t="s">
        <v>141</v>
      </c>
      <c r="C84" s="17" t="s">
        <v>30</v>
      </c>
      <c r="D84" s="17">
        <v>21</v>
      </c>
      <c r="E84" s="18">
        <v>4</v>
      </c>
      <c r="F84" s="19">
        <v>0</v>
      </c>
      <c r="G84" s="19">
        <f t="shared" si="1"/>
        <v>0</v>
      </c>
    </row>
    <row r="85" spans="1:7" ht="15" x14ac:dyDescent="0.25">
      <c r="A85" s="15" t="s">
        <v>142</v>
      </c>
      <c r="B85" s="16" t="s">
        <v>143</v>
      </c>
      <c r="C85" s="17" t="s">
        <v>30</v>
      </c>
      <c r="D85" s="17">
        <v>17</v>
      </c>
      <c r="E85" s="18">
        <v>4</v>
      </c>
      <c r="F85" s="19">
        <v>17479</v>
      </c>
      <c r="G85" s="19">
        <f t="shared" si="1"/>
        <v>69916</v>
      </c>
    </row>
    <row r="86" spans="1:7" ht="15" x14ac:dyDescent="0.25">
      <c r="A86" s="15" t="s">
        <v>144</v>
      </c>
      <c r="B86" s="16" t="s">
        <v>145</v>
      </c>
      <c r="C86" s="17" t="s">
        <v>30</v>
      </c>
      <c r="D86" s="17">
        <v>17</v>
      </c>
      <c r="E86" s="18">
        <v>8</v>
      </c>
      <c r="F86" s="19">
        <v>38647</v>
      </c>
      <c r="G86" s="19">
        <f t="shared" si="1"/>
        <v>309176</v>
      </c>
    </row>
    <row r="87" spans="1:7" ht="15" x14ac:dyDescent="0.25">
      <c r="A87" s="15" t="s">
        <v>146</v>
      </c>
      <c r="B87" s="16" t="s">
        <v>147</v>
      </c>
      <c r="C87" s="17" t="s">
        <v>30</v>
      </c>
      <c r="D87" s="17">
        <v>21</v>
      </c>
      <c r="E87" s="18">
        <v>8</v>
      </c>
      <c r="F87" s="19">
        <v>0</v>
      </c>
      <c r="G87" s="19">
        <f t="shared" si="1"/>
        <v>0</v>
      </c>
    </row>
    <row r="88" spans="1:7" ht="15" x14ac:dyDescent="0.25">
      <c r="A88" s="15" t="s">
        <v>148</v>
      </c>
      <c r="B88" s="16" t="s">
        <v>149</v>
      </c>
      <c r="C88" s="17" t="s">
        <v>30</v>
      </c>
      <c r="D88" s="17">
        <v>21</v>
      </c>
      <c r="E88" s="18">
        <v>4</v>
      </c>
      <c r="F88" s="19">
        <v>0</v>
      </c>
      <c r="G88" s="19">
        <f t="shared" si="1"/>
        <v>0</v>
      </c>
    </row>
    <row r="89" spans="1:7" ht="15" x14ac:dyDescent="0.25">
      <c r="A89" s="15" t="s">
        <v>150</v>
      </c>
      <c r="B89" s="16" t="s">
        <v>151</v>
      </c>
      <c r="C89" s="17" t="s">
        <v>30</v>
      </c>
      <c r="D89" s="17">
        <v>21</v>
      </c>
      <c r="E89" s="18">
        <v>4</v>
      </c>
      <c r="F89" s="19">
        <v>0</v>
      </c>
      <c r="G89" s="19">
        <f t="shared" si="1"/>
        <v>0</v>
      </c>
    </row>
    <row r="90" spans="1:7" ht="15" x14ac:dyDescent="0.25">
      <c r="A90" s="15" t="s">
        <v>152</v>
      </c>
      <c r="B90" s="16" t="s">
        <v>153</v>
      </c>
      <c r="C90" s="17" t="s">
        <v>30</v>
      </c>
      <c r="D90" s="17">
        <v>21</v>
      </c>
      <c r="E90" s="18">
        <v>4</v>
      </c>
      <c r="F90" s="19">
        <v>0</v>
      </c>
      <c r="G90" s="19">
        <f t="shared" ref="G90:G153" si="2">F90*E90</f>
        <v>0</v>
      </c>
    </row>
    <row r="91" spans="1:7" ht="15" x14ac:dyDescent="0.25">
      <c r="A91" s="15" t="s">
        <v>154</v>
      </c>
      <c r="B91" s="16" t="s">
        <v>155</v>
      </c>
      <c r="C91" s="17" t="s">
        <v>30</v>
      </c>
      <c r="D91" s="17">
        <v>21</v>
      </c>
      <c r="E91" s="18">
        <v>4</v>
      </c>
      <c r="F91" s="19">
        <v>0</v>
      </c>
      <c r="G91" s="19">
        <f t="shared" si="2"/>
        <v>0</v>
      </c>
    </row>
    <row r="92" spans="1:7" ht="15" x14ac:dyDescent="0.25">
      <c r="A92" s="15" t="s">
        <v>156</v>
      </c>
      <c r="B92" s="16" t="s">
        <v>157</v>
      </c>
      <c r="C92" s="17" t="s">
        <v>30</v>
      </c>
      <c r="D92" s="17">
        <v>21</v>
      </c>
      <c r="E92" s="18">
        <v>12</v>
      </c>
      <c r="F92" s="19">
        <v>0</v>
      </c>
      <c r="G92" s="19">
        <f t="shared" si="2"/>
        <v>0</v>
      </c>
    </row>
    <row r="93" spans="1:7" ht="15" x14ac:dyDescent="0.25">
      <c r="A93" s="15" t="s">
        <v>158</v>
      </c>
      <c r="B93" s="16" t="s">
        <v>159</v>
      </c>
      <c r="C93" s="17" t="s">
        <v>30</v>
      </c>
      <c r="D93" s="17">
        <v>21</v>
      </c>
      <c r="E93" s="18">
        <v>8</v>
      </c>
      <c r="F93" s="19">
        <v>0</v>
      </c>
      <c r="G93" s="19">
        <f t="shared" si="2"/>
        <v>0</v>
      </c>
    </row>
    <row r="94" spans="1:7" ht="15" x14ac:dyDescent="0.25">
      <c r="A94" s="15" t="s">
        <v>154</v>
      </c>
      <c r="B94" s="16" t="s">
        <v>155</v>
      </c>
      <c r="C94" s="17" t="s">
        <v>30</v>
      </c>
      <c r="D94" s="17">
        <v>21</v>
      </c>
      <c r="E94" s="18">
        <v>4</v>
      </c>
      <c r="F94" s="19">
        <v>132000</v>
      </c>
      <c r="G94" s="19">
        <f t="shared" si="2"/>
        <v>528000</v>
      </c>
    </row>
    <row r="95" spans="1:7" ht="15" x14ac:dyDescent="0.25">
      <c r="A95" s="15" t="s">
        <v>160</v>
      </c>
      <c r="B95" s="16" t="s">
        <v>161</v>
      </c>
      <c r="C95" s="17" t="s">
        <v>30</v>
      </c>
      <c r="D95" s="17">
        <v>7</v>
      </c>
      <c r="E95" s="18">
        <v>4</v>
      </c>
      <c r="F95" s="19">
        <v>0</v>
      </c>
      <c r="G95" s="19">
        <f t="shared" si="2"/>
        <v>0</v>
      </c>
    </row>
    <row r="96" spans="1:7" ht="15" x14ac:dyDescent="0.25">
      <c r="A96" s="15" t="s">
        <v>162</v>
      </c>
      <c r="B96" s="16" t="s">
        <v>163</v>
      </c>
      <c r="C96" s="17">
        <v>36</v>
      </c>
      <c r="D96" s="17" t="s">
        <v>33</v>
      </c>
      <c r="E96" s="18">
        <v>4</v>
      </c>
      <c r="F96" s="19">
        <v>0</v>
      </c>
      <c r="G96" s="19">
        <f t="shared" si="2"/>
        <v>0</v>
      </c>
    </row>
    <row r="97" spans="1:7" ht="15" x14ac:dyDescent="0.25">
      <c r="A97" s="15" t="s">
        <v>164</v>
      </c>
      <c r="B97" s="16" t="s">
        <v>165</v>
      </c>
      <c r="C97" s="17" t="s">
        <v>30</v>
      </c>
      <c r="D97" s="17">
        <v>56</v>
      </c>
      <c r="E97" s="18">
        <v>5</v>
      </c>
      <c r="F97" s="19">
        <v>529733</v>
      </c>
      <c r="G97" s="19">
        <f t="shared" si="2"/>
        <v>2648665</v>
      </c>
    </row>
    <row r="98" spans="1:7" ht="15" x14ac:dyDescent="0.25">
      <c r="A98" s="15" t="s">
        <v>166</v>
      </c>
      <c r="B98" s="16" t="s">
        <v>167</v>
      </c>
      <c r="C98" s="17">
        <v>36</v>
      </c>
      <c r="D98" s="17" t="s">
        <v>33</v>
      </c>
      <c r="E98" s="18">
        <v>5</v>
      </c>
      <c r="F98" s="19">
        <v>218576</v>
      </c>
      <c r="G98" s="19">
        <f t="shared" si="2"/>
        <v>1092880</v>
      </c>
    </row>
    <row r="99" spans="1:7" ht="15" x14ac:dyDescent="0.25">
      <c r="A99" s="15" t="s">
        <v>168</v>
      </c>
      <c r="B99" s="16" t="s">
        <v>169</v>
      </c>
      <c r="C99" s="17" t="s">
        <v>30</v>
      </c>
      <c r="D99" s="17">
        <v>21</v>
      </c>
      <c r="E99" s="18">
        <v>5</v>
      </c>
      <c r="F99" s="19">
        <v>0</v>
      </c>
      <c r="G99" s="19">
        <f t="shared" si="2"/>
        <v>0</v>
      </c>
    </row>
    <row r="100" spans="1:7" ht="15" x14ac:dyDescent="0.25">
      <c r="A100" s="15" t="s">
        <v>170</v>
      </c>
      <c r="B100" s="16" t="s">
        <v>171</v>
      </c>
      <c r="C100" s="17" t="s">
        <v>30</v>
      </c>
      <c r="D100" s="17">
        <v>21</v>
      </c>
      <c r="E100" s="18">
        <v>5</v>
      </c>
      <c r="F100" s="19">
        <v>0</v>
      </c>
      <c r="G100" s="19">
        <f t="shared" si="2"/>
        <v>0</v>
      </c>
    </row>
    <row r="101" spans="1:7" ht="15" x14ac:dyDescent="0.25">
      <c r="A101" s="15" t="s">
        <v>172</v>
      </c>
      <c r="B101" s="16" t="s">
        <v>173</v>
      </c>
      <c r="C101" s="17" t="s">
        <v>30</v>
      </c>
      <c r="D101" s="17">
        <v>21</v>
      </c>
      <c r="E101" s="18">
        <v>5</v>
      </c>
      <c r="F101" s="19">
        <v>0</v>
      </c>
      <c r="G101" s="19">
        <f t="shared" si="2"/>
        <v>0</v>
      </c>
    </row>
    <row r="102" spans="1:7" ht="15" x14ac:dyDescent="0.25">
      <c r="A102" s="15" t="s">
        <v>174</v>
      </c>
      <c r="B102" s="16" t="s">
        <v>175</v>
      </c>
      <c r="C102" s="17" t="s">
        <v>30</v>
      </c>
      <c r="D102" s="17">
        <v>21</v>
      </c>
      <c r="E102" s="18">
        <v>5</v>
      </c>
      <c r="F102" s="19">
        <v>0</v>
      </c>
      <c r="G102" s="19">
        <f t="shared" si="2"/>
        <v>0</v>
      </c>
    </row>
    <row r="103" spans="1:7" ht="15" x14ac:dyDescent="0.25">
      <c r="A103" s="15" t="s">
        <v>176</v>
      </c>
      <c r="B103" s="16" t="s">
        <v>177</v>
      </c>
      <c r="C103" s="17" t="s">
        <v>30</v>
      </c>
      <c r="D103" s="17">
        <v>21</v>
      </c>
      <c r="E103" s="18">
        <v>5</v>
      </c>
      <c r="F103" s="19">
        <v>0</v>
      </c>
      <c r="G103" s="19">
        <f t="shared" si="2"/>
        <v>0</v>
      </c>
    </row>
    <row r="104" spans="1:7" ht="15" x14ac:dyDescent="0.25">
      <c r="A104" s="15" t="s">
        <v>178</v>
      </c>
      <c r="B104" s="16" t="s">
        <v>179</v>
      </c>
      <c r="C104" s="17" t="s">
        <v>30</v>
      </c>
      <c r="D104" s="17">
        <v>21</v>
      </c>
      <c r="E104" s="18">
        <v>5</v>
      </c>
      <c r="F104" s="19">
        <v>0</v>
      </c>
      <c r="G104" s="19">
        <f t="shared" si="2"/>
        <v>0</v>
      </c>
    </row>
    <row r="105" spans="1:7" ht="15" x14ac:dyDescent="0.25">
      <c r="A105" s="15" t="s">
        <v>180</v>
      </c>
      <c r="B105" s="16" t="s">
        <v>181</v>
      </c>
      <c r="C105" s="17" t="s">
        <v>30</v>
      </c>
      <c r="D105" s="17">
        <v>21</v>
      </c>
      <c r="E105" s="18">
        <v>5</v>
      </c>
      <c r="F105" s="19">
        <v>0</v>
      </c>
      <c r="G105" s="19">
        <f t="shared" si="2"/>
        <v>0</v>
      </c>
    </row>
    <row r="106" spans="1:7" ht="15" x14ac:dyDescent="0.25">
      <c r="A106" s="15" t="s">
        <v>182</v>
      </c>
      <c r="B106" s="16" t="s">
        <v>183</v>
      </c>
      <c r="C106" s="17" t="s">
        <v>30</v>
      </c>
      <c r="D106" s="17">
        <v>21</v>
      </c>
      <c r="E106" s="18">
        <v>5</v>
      </c>
      <c r="F106" s="19">
        <v>0</v>
      </c>
      <c r="G106" s="19">
        <f t="shared" si="2"/>
        <v>0</v>
      </c>
    </row>
    <row r="107" spans="1:7" ht="15" x14ac:dyDescent="0.25">
      <c r="A107" s="15" t="s">
        <v>184</v>
      </c>
      <c r="B107" s="16" t="s">
        <v>185</v>
      </c>
      <c r="C107" s="17" t="s">
        <v>30</v>
      </c>
      <c r="D107" s="17" t="s">
        <v>33</v>
      </c>
      <c r="E107" s="18">
        <v>1</v>
      </c>
      <c r="F107" s="19">
        <v>0</v>
      </c>
      <c r="G107" s="19">
        <f t="shared" si="2"/>
        <v>0</v>
      </c>
    </row>
    <row r="108" spans="1:7" ht="15" x14ac:dyDescent="0.25">
      <c r="A108" s="15" t="s">
        <v>186</v>
      </c>
      <c r="B108" s="16" t="s">
        <v>187</v>
      </c>
      <c r="C108" s="17" t="s">
        <v>30</v>
      </c>
      <c r="D108" s="17">
        <v>3</v>
      </c>
      <c r="E108" s="18">
        <v>1</v>
      </c>
      <c r="F108" s="19">
        <v>0</v>
      </c>
      <c r="G108" s="19">
        <f t="shared" si="2"/>
        <v>0</v>
      </c>
    </row>
    <row r="109" spans="1:7" ht="15" x14ac:dyDescent="0.25">
      <c r="A109" s="15" t="s">
        <v>188</v>
      </c>
      <c r="B109" s="16" t="s">
        <v>189</v>
      </c>
      <c r="C109" s="17" t="s">
        <v>30</v>
      </c>
      <c r="D109" s="17">
        <v>21</v>
      </c>
      <c r="E109" s="18">
        <v>5</v>
      </c>
      <c r="F109" s="19">
        <v>53100</v>
      </c>
      <c r="G109" s="19">
        <f t="shared" si="2"/>
        <v>265500</v>
      </c>
    </row>
    <row r="110" spans="1:7" ht="15" x14ac:dyDescent="0.25">
      <c r="A110" s="15" t="s">
        <v>190</v>
      </c>
      <c r="B110" s="16" t="s">
        <v>191</v>
      </c>
      <c r="C110" s="17" t="s">
        <v>30</v>
      </c>
      <c r="D110" s="17">
        <v>21</v>
      </c>
      <c r="E110" s="18">
        <v>1</v>
      </c>
      <c r="F110" s="19">
        <v>0</v>
      </c>
      <c r="G110" s="19">
        <f t="shared" si="2"/>
        <v>0</v>
      </c>
    </row>
    <row r="111" spans="1:7" ht="15" x14ac:dyDescent="0.25">
      <c r="A111" s="15" t="s">
        <v>192</v>
      </c>
      <c r="B111" s="16" t="s">
        <v>193</v>
      </c>
      <c r="C111" s="17" t="s">
        <v>30</v>
      </c>
      <c r="D111" s="17">
        <v>35</v>
      </c>
      <c r="E111" s="18">
        <v>5</v>
      </c>
      <c r="F111" s="19">
        <v>0</v>
      </c>
      <c r="G111" s="19">
        <f t="shared" si="2"/>
        <v>0</v>
      </c>
    </row>
    <row r="112" spans="1:7" ht="15" x14ac:dyDescent="0.25">
      <c r="A112" s="15" t="s">
        <v>194</v>
      </c>
      <c r="B112" s="16" t="s">
        <v>195</v>
      </c>
      <c r="C112" s="17" t="s">
        <v>30</v>
      </c>
      <c r="D112" s="17">
        <v>3</v>
      </c>
      <c r="E112" s="18">
        <v>5</v>
      </c>
      <c r="F112" s="19">
        <v>89100</v>
      </c>
      <c r="G112" s="19">
        <f t="shared" si="2"/>
        <v>445500</v>
      </c>
    </row>
    <row r="113" spans="1:7" ht="15" x14ac:dyDescent="0.25">
      <c r="A113" s="15" t="s">
        <v>196</v>
      </c>
      <c r="B113" s="16" t="s">
        <v>197</v>
      </c>
      <c r="C113" s="17" t="s">
        <v>30</v>
      </c>
      <c r="D113" s="17">
        <v>3</v>
      </c>
      <c r="E113" s="18">
        <v>6</v>
      </c>
      <c r="F113" s="19">
        <v>0</v>
      </c>
      <c r="G113" s="19">
        <f t="shared" si="2"/>
        <v>0</v>
      </c>
    </row>
    <row r="114" spans="1:7" ht="15" x14ac:dyDescent="0.25">
      <c r="A114" s="15" t="s">
        <v>126</v>
      </c>
      <c r="B114" s="16" t="s">
        <v>127</v>
      </c>
      <c r="C114" s="17" t="s">
        <v>30</v>
      </c>
      <c r="D114" s="17">
        <v>17</v>
      </c>
      <c r="E114" s="18">
        <v>67</v>
      </c>
      <c r="F114" s="19">
        <v>34277</v>
      </c>
      <c r="G114" s="19">
        <f t="shared" si="2"/>
        <v>2296559</v>
      </c>
    </row>
    <row r="115" spans="1:7" ht="15" customHeight="1" x14ac:dyDescent="0.25">
      <c r="A115" s="15" t="s">
        <v>128</v>
      </c>
      <c r="B115" s="16" t="s">
        <v>129</v>
      </c>
      <c r="C115" s="17" t="s">
        <v>30</v>
      </c>
      <c r="D115" s="17">
        <v>35</v>
      </c>
      <c r="E115" s="18">
        <v>11</v>
      </c>
      <c r="F115" s="19">
        <v>97934</v>
      </c>
      <c r="G115" s="19">
        <f t="shared" si="2"/>
        <v>1077274</v>
      </c>
    </row>
    <row r="116" spans="1:7" ht="15" x14ac:dyDescent="0.25">
      <c r="A116" s="15" t="s">
        <v>130</v>
      </c>
      <c r="B116" s="16" t="s">
        <v>131</v>
      </c>
      <c r="C116" s="17" t="s">
        <v>30</v>
      </c>
      <c r="D116" s="17">
        <v>17</v>
      </c>
      <c r="E116" s="18">
        <v>10</v>
      </c>
      <c r="F116" s="19">
        <v>107728</v>
      </c>
      <c r="G116" s="19">
        <f t="shared" si="2"/>
        <v>1077280</v>
      </c>
    </row>
    <row r="117" spans="1:7" ht="15" x14ac:dyDescent="0.25">
      <c r="A117" s="15" t="s">
        <v>198</v>
      </c>
      <c r="B117" s="16" t="s">
        <v>199</v>
      </c>
      <c r="C117" s="17" t="s">
        <v>30</v>
      </c>
      <c r="D117" s="17" t="s">
        <v>33</v>
      </c>
      <c r="E117" s="18">
        <v>1</v>
      </c>
      <c r="F117" s="19">
        <v>0</v>
      </c>
      <c r="G117" s="19">
        <f t="shared" si="2"/>
        <v>0</v>
      </c>
    </row>
    <row r="118" spans="1:7" ht="15" x14ac:dyDescent="0.25">
      <c r="A118" s="15" t="s">
        <v>200</v>
      </c>
      <c r="B118" s="16" t="s">
        <v>201</v>
      </c>
      <c r="C118" s="17" t="s">
        <v>30</v>
      </c>
      <c r="D118" s="17">
        <v>3</v>
      </c>
      <c r="E118" s="18">
        <v>1</v>
      </c>
      <c r="F118" s="19">
        <v>0</v>
      </c>
      <c r="G118" s="19">
        <f t="shared" si="2"/>
        <v>0</v>
      </c>
    </row>
    <row r="119" spans="1:7" ht="15" x14ac:dyDescent="0.25">
      <c r="A119" s="15" t="s">
        <v>202</v>
      </c>
      <c r="B119" s="16" t="s">
        <v>203</v>
      </c>
      <c r="C119" s="17" t="s">
        <v>30</v>
      </c>
      <c r="D119" s="17">
        <v>3</v>
      </c>
      <c r="E119" s="18">
        <v>163</v>
      </c>
      <c r="F119" s="19">
        <v>16560</v>
      </c>
      <c r="G119" s="19">
        <f t="shared" si="2"/>
        <v>2699280</v>
      </c>
    </row>
    <row r="120" spans="1:7" ht="15" x14ac:dyDescent="0.25">
      <c r="A120" s="15" t="s">
        <v>204</v>
      </c>
      <c r="B120" s="16" t="s">
        <v>205</v>
      </c>
      <c r="C120" s="17" t="s">
        <v>30</v>
      </c>
      <c r="D120" s="17">
        <v>35</v>
      </c>
      <c r="E120" s="18">
        <v>2</v>
      </c>
      <c r="F120" s="19">
        <v>176929</v>
      </c>
      <c r="G120" s="19">
        <f t="shared" si="2"/>
        <v>353858</v>
      </c>
    </row>
    <row r="121" spans="1:7" ht="15" x14ac:dyDescent="0.25">
      <c r="A121" s="15" t="s">
        <v>206</v>
      </c>
      <c r="B121" s="16" t="s">
        <v>207</v>
      </c>
      <c r="C121" s="17">
        <v>36</v>
      </c>
      <c r="D121" s="17" t="s">
        <v>33</v>
      </c>
      <c r="E121" s="18">
        <v>2</v>
      </c>
      <c r="F121" s="19">
        <v>197200</v>
      </c>
      <c r="G121" s="19">
        <f t="shared" si="2"/>
        <v>394400</v>
      </c>
    </row>
    <row r="122" spans="1:7" ht="15" x14ac:dyDescent="0.25">
      <c r="A122" s="15" t="s">
        <v>208</v>
      </c>
      <c r="B122" s="16" t="s">
        <v>209</v>
      </c>
      <c r="C122" s="17" t="s">
        <v>30</v>
      </c>
      <c r="D122" s="17">
        <v>35</v>
      </c>
      <c r="E122" s="18">
        <v>2</v>
      </c>
      <c r="F122" s="19">
        <v>0</v>
      </c>
      <c r="G122" s="19">
        <f t="shared" si="2"/>
        <v>0</v>
      </c>
    </row>
    <row r="123" spans="1:7" ht="15" x14ac:dyDescent="0.25">
      <c r="A123" s="15" t="s">
        <v>210</v>
      </c>
      <c r="B123" s="16" t="s">
        <v>211</v>
      </c>
      <c r="C123" s="17" t="s">
        <v>30</v>
      </c>
      <c r="D123" s="17">
        <v>35</v>
      </c>
      <c r="E123" s="18">
        <v>2</v>
      </c>
      <c r="F123" s="19">
        <v>0</v>
      </c>
      <c r="G123" s="19">
        <f t="shared" si="2"/>
        <v>0</v>
      </c>
    </row>
    <row r="124" spans="1:7" ht="15" x14ac:dyDescent="0.25">
      <c r="A124" s="15" t="s">
        <v>212</v>
      </c>
      <c r="B124" s="16" t="s">
        <v>213</v>
      </c>
      <c r="C124" s="17" t="s">
        <v>30</v>
      </c>
      <c r="D124" s="17">
        <v>35</v>
      </c>
      <c r="E124" s="18">
        <v>2</v>
      </c>
      <c r="F124" s="19">
        <v>0</v>
      </c>
      <c r="G124" s="19">
        <f t="shared" si="2"/>
        <v>0</v>
      </c>
    </row>
    <row r="125" spans="1:7" ht="15" x14ac:dyDescent="0.25">
      <c r="A125" s="15" t="s">
        <v>28</v>
      </c>
      <c r="B125" s="16" t="s">
        <v>29</v>
      </c>
      <c r="C125" s="17" t="s">
        <v>30</v>
      </c>
      <c r="D125" s="17">
        <v>21</v>
      </c>
      <c r="E125" s="18">
        <v>2</v>
      </c>
      <c r="F125" s="19">
        <v>849074</v>
      </c>
      <c r="G125" s="19">
        <f t="shared" si="2"/>
        <v>1698148</v>
      </c>
    </row>
    <row r="126" spans="1:7" ht="15" x14ac:dyDescent="0.25">
      <c r="A126" s="15" t="s">
        <v>31</v>
      </c>
      <c r="B126" s="16" t="s">
        <v>32</v>
      </c>
      <c r="C126" s="17">
        <v>36</v>
      </c>
      <c r="D126" s="17" t="s">
        <v>33</v>
      </c>
      <c r="E126" s="18">
        <v>2</v>
      </c>
      <c r="F126" s="19">
        <v>0</v>
      </c>
      <c r="G126" s="19">
        <f t="shared" si="2"/>
        <v>0</v>
      </c>
    </row>
    <row r="127" spans="1:7" ht="15" x14ac:dyDescent="0.25">
      <c r="A127" s="15" t="s">
        <v>34</v>
      </c>
      <c r="B127" s="16" t="s">
        <v>35</v>
      </c>
      <c r="C127" s="17" t="s">
        <v>30</v>
      </c>
      <c r="D127" s="17">
        <v>21</v>
      </c>
      <c r="E127" s="18">
        <v>2</v>
      </c>
      <c r="F127" s="19">
        <v>0</v>
      </c>
      <c r="G127" s="19">
        <f t="shared" si="2"/>
        <v>0</v>
      </c>
    </row>
    <row r="128" spans="1:7" ht="15" x14ac:dyDescent="0.25">
      <c r="A128" s="15" t="s">
        <v>36</v>
      </c>
      <c r="B128" s="16" t="s">
        <v>37</v>
      </c>
      <c r="C128" s="17">
        <v>36</v>
      </c>
      <c r="D128" s="17" t="s">
        <v>33</v>
      </c>
      <c r="E128" s="18">
        <v>2</v>
      </c>
      <c r="F128" s="19">
        <v>0</v>
      </c>
      <c r="G128" s="19">
        <f t="shared" si="2"/>
        <v>0</v>
      </c>
    </row>
    <row r="129" spans="1:7" ht="15" x14ac:dyDescent="0.25">
      <c r="A129" s="15" t="s">
        <v>38</v>
      </c>
      <c r="B129" s="16" t="s">
        <v>39</v>
      </c>
      <c r="C129" s="17" t="s">
        <v>30</v>
      </c>
      <c r="D129" s="17">
        <v>14</v>
      </c>
      <c r="E129" s="18">
        <v>2</v>
      </c>
      <c r="F129" s="19">
        <v>0</v>
      </c>
      <c r="G129" s="19">
        <f t="shared" si="2"/>
        <v>0</v>
      </c>
    </row>
    <row r="130" spans="1:7" ht="15" x14ac:dyDescent="0.25">
      <c r="A130" s="15" t="s">
        <v>40</v>
      </c>
      <c r="B130" s="16" t="s">
        <v>41</v>
      </c>
      <c r="C130" s="17">
        <v>36</v>
      </c>
      <c r="D130" s="17" t="s">
        <v>33</v>
      </c>
      <c r="E130" s="18">
        <v>2</v>
      </c>
      <c r="F130" s="19">
        <v>0</v>
      </c>
      <c r="G130" s="19">
        <f t="shared" si="2"/>
        <v>0</v>
      </c>
    </row>
    <row r="131" spans="1:7" ht="15" x14ac:dyDescent="0.25">
      <c r="A131" s="15" t="s">
        <v>42</v>
      </c>
      <c r="B131" s="16" t="s">
        <v>43</v>
      </c>
      <c r="C131" s="17" t="s">
        <v>30</v>
      </c>
      <c r="D131" s="17">
        <v>14</v>
      </c>
      <c r="E131" s="18">
        <v>2</v>
      </c>
      <c r="F131" s="19">
        <v>0</v>
      </c>
      <c r="G131" s="19">
        <f t="shared" si="2"/>
        <v>0</v>
      </c>
    </row>
    <row r="132" spans="1:7" ht="15" x14ac:dyDescent="0.25">
      <c r="A132" s="15" t="s">
        <v>44</v>
      </c>
      <c r="B132" s="16" t="s">
        <v>45</v>
      </c>
      <c r="C132" s="17">
        <v>36</v>
      </c>
      <c r="D132" s="17" t="s">
        <v>33</v>
      </c>
      <c r="E132" s="18">
        <v>2</v>
      </c>
      <c r="F132" s="19">
        <v>0</v>
      </c>
      <c r="G132" s="19">
        <f t="shared" si="2"/>
        <v>0</v>
      </c>
    </row>
    <row r="133" spans="1:7" ht="15" x14ac:dyDescent="0.25">
      <c r="A133" s="15" t="s">
        <v>46</v>
      </c>
      <c r="B133" s="16" t="s">
        <v>47</v>
      </c>
      <c r="C133" s="17" t="s">
        <v>30</v>
      </c>
      <c r="D133" s="17">
        <v>21</v>
      </c>
      <c r="E133" s="18">
        <v>2</v>
      </c>
      <c r="F133" s="19">
        <v>0</v>
      </c>
      <c r="G133" s="19">
        <f t="shared" si="2"/>
        <v>0</v>
      </c>
    </row>
    <row r="134" spans="1:7" ht="15" x14ac:dyDescent="0.25">
      <c r="A134" s="15" t="s">
        <v>48</v>
      </c>
      <c r="B134" s="16" t="s">
        <v>49</v>
      </c>
      <c r="C134" s="17" t="s">
        <v>30</v>
      </c>
      <c r="D134" s="17">
        <v>21</v>
      </c>
      <c r="E134" s="18">
        <v>8</v>
      </c>
      <c r="F134" s="19">
        <v>0</v>
      </c>
      <c r="G134" s="19">
        <f t="shared" si="2"/>
        <v>0</v>
      </c>
    </row>
    <row r="135" spans="1:7" ht="15" x14ac:dyDescent="0.25">
      <c r="A135" s="15" t="s">
        <v>50</v>
      </c>
      <c r="B135" s="16" t="s">
        <v>51</v>
      </c>
      <c r="C135" s="17" t="s">
        <v>30</v>
      </c>
      <c r="D135" s="17">
        <v>21</v>
      </c>
      <c r="E135" s="18">
        <v>8</v>
      </c>
      <c r="F135" s="19">
        <v>0</v>
      </c>
      <c r="G135" s="19">
        <f t="shared" si="2"/>
        <v>0</v>
      </c>
    </row>
    <row r="136" spans="1:7" ht="15" x14ac:dyDescent="0.25">
      <c r="A136" s="15" t="s">
        <v>52</v>
      </c>
      <c r="B136" s="16" t="s">
        <v>53</v>
      </c>
      <c r="C136" s="17" t="s">
        <v>30</v>
      </c>
      <c r="D136" s="17">
        <v>14</v>
      </c>
      <c r="E136" s="18">
        <v>2</v>
      </c>
      <c r="F136" s="19">
        <v>0</v>
      </c>
      <c r="G136" s="19">
        <f t="shared" si="2"/>
        <v>0</v>
      </c>
    </row>
    <row r="137" spans="1:7" ht="15" x14ac:dyDescent="0.25">
      <c r="A137" s="15" t="s">
        <v>54</v>
      </c>
      <c r="B137" s="16" t="s">
        <v>55</v>
      </c>
      <c r="C137" s="17" t="s">
        <v>30</v>
      </c>
      <c r="D137" s="17">
        <v>21</v>
      </c>
      <c r="E137" s="18">
        <v>8</v>
      </c>
      <c r="F137" s="19">
        <v>0</v>
      </c>
      <c r="G137" s="19">
        <f t="shared" si="2"/>
        <v>0</v>
      </c>
    </row>
    <row r="138" spans="1:7" ht="15" x14ac:dyDescent="0.25">
      <c r="A138" s="15" t="s">
        <v>56</v>
      </c>
      <c r="B138" s="16" t="s">
        <v>57</v>
      </c>
      <c r="C138" s="17" t="s">
        <v>30</v>
      </c>
      <c r="D138" s="17">
        <v>21</v>
      </c>
      <c r="E138" s="18">
        <v>2</v>
      </c>
      <c r="F138" s="19">
        <v>0</v>
      </c>
      <c r="G138" s="19">
        <f t="shared" si="2"/>
        <v>0</v>
      </c>
    </row>
    <row r="139" spans="1:7" ht="15" x14ac:dyDescent="0.25">
      <c r="A139" s="15" t="s">
        <v>58</v>
      </c>
      <c r="B139" s="16" t="s">
        <v>59</v>
      </c>
      <c r="C139" s="17" t="s">
        <v>30</v>
      </c>
      <c r="D139" s="17">
        <v>21</v>
      </c>
      <c r="E139" s="18">
        <v>2</v>
      </c>
      <c r="F139" s="19">
        <v>0</v>
      </c>
      <c r="G139" s="19">
        <f t="shared" si="2"/>
        <v>0</v>
      </c>
    </row>
    <row r="140" spans="1:7" ht="15" x14ac:dyDescent="0.25">
      <c r="A140" s="15" t="s">
        <v>60</v>
      </c>
      <c r="B140" s="16" t="s">
        <v>61</v>
      </c>
      <c r="C140" s="17" t="s">
        <v>30</v>
      </c>
      <c r="D140" s="17">
        <v>21</v>
      </c>
      <c r="E140" s="18">
        <v>2</v>
      </c>
      <c r="F140" s="19">
        <v>0</v>
      </c>
      <c r="G140" s="19">
        <f t="shared" si="2"/>
        <v>0</v>
      </c>
    </row>
    <row r="141" spans="1:7" ht="15" x14ac:dyDescent="0.25">
      <c r="A141" s="15" t="s">
        <v>62</v>
      </c>
      <c r="B141" s="16" t="s">
        <v>63</v>
      </c>
      <c r="C141" s="17" t="s">
        <v>30</v>
      </c>
      <c r="D141" s="17">
        <v>21</v>
      </c>
      <c r="E141" s="18">
        <v>2</v>
      </c>
      <c r="F141" s="19">
        <v>0</v>
      </c>
      <c r="G141" s="19">
        <f t="shared" si="2"/>
        <v>0</v>
      </c>
    </row>
    <row r="142" spans="1:7" ht="15" x14ac:dyDescent="0.25">
      <c r="A142" s="15" t="s">
        <v>64</v>
      </c>
      <c r="B142" s="16" t="s">
        <v>65</v>
      </c>
      <c r="C142" s="17" t="s">
        <v>30</v>
      </c>
      <c r="D142" s="17">
        <v>21</v>
      </c>
      <c r="E142" s="18">
        <v>2</v>
      </c>
      <c r="F142" s="19">
        <v>952875</v>
      </c>
      <c r="G142" s="19">
        <f t="shared" si="2"/>
        <v>1905750</v>
      </c>
    </row>
    <row r="143" spans="1:7" ht="15" x14ac:dyDescent="0.25">
      <c r="A143" s="15" t="s">
        <v>66</v>
      </c>
      <c r="B143" s="16" t="s">
        <v>67</v>
      </c>
      <c r="C143" s="17" t="s">
        <v>30</v>
      </c>
      <c r="D143" s="17">
        <v>21</v>
      </c>
      <c r="E143" s="18">
        <v>2</v>
      </c>
      <c r="F143" s="19">
        <v>138663</v>
      </c>
      <c r="G143" s="19">
        <f t="shared" si="2"/>
        <v>277326</v>
      </c>
    </row>
    <row r="144" spans="1:7" ht="15" x14ac:dyDescent="0.25">
      <c r="A144" s="15" t="s">
        <v>68</v>
      </c>
      <c r="B144" s="16" t="s">
        <v>69</v>
      </c>
      <c r="C144" s="17" t="s">
        <v>30</v>
      </c>
      <c r="D144" s="17">
        <v>21</v>
      </c>
      <c r="E144" s="18">
        <v>2</v>
      </c>
      <c r="F144" s="19">
        <v>1518000</v>
      </c>
      <c r="G144" s="19">
        <f t="shared" si="2"/>
        <v>3036000</v>
      </c>
    </row>
    <row r="145" spans="1:7" ht="15" x14ac:dyDescent="0.25">
      <c r="A145" s="15" t="s">
        <v>68</v>
      </c>
      <c r="B145" s="16" t="s">
        <v>69</v>
      </c>
      <c r="C145" s="17" t="s">
        <v>30</v>
      </c>
      <c r="D145" s="17">
        <v>21</v>
      </c>
      <c r="E145" s="18">
        <v>2</v>
      </c>
      <c r="F145" s="19">
        <v>1518000</v>
      </c>
      <c r="G145" s="19">
        <f t="shared" si="2"/>
        <v>3036000</v>
      </c>
    </row>
    <row r="146" spans="1:7" ht="15" x14ac:dyDescent="0.25">
      <c r="A146" s="15" t="s">
        <v>70</v>
      </c>
      <c r="B146" s="16" t="s">
        <v>71</v>
      </c>
      <c r="C146" s="17" t="s">
        <v>30</v>
      </c>
      <c r="D146" s="17">
        <v>3</v>
      </c>
      <c r="E146" s="18">
        <v>2</v>
      </c>
      <c r="F146" s="19">
        <v>0</v>
      </c>
      <c r="G146" s="19">
        <f t="shared" si="2"/>
        <v>0</v>
      </c>
    </row>
    <row r="147" spans="1:7" ht="15" x14ac:dyDescent="0.25">
      <c r="A147" s="15" t="s">
        <v>72</v>
      </c>
      <c r="B147" s="16" t="s">
        <v>73</v>
      </c>
      <c r="C147" s="17" t="s">
        <v>30</v>
      </c>
      <c r="D147" s="17">
        <v>21</v>
      </c>
      <c r="E147" s="18">
        <v>2</v>
      </c>
      <c r="F147" s="19">
        <v>0</v>
      </c>
      <c r="G147" s="19">
        <f t="shared" si="2"/>
        <v>0</v>
      </c>
    </row>
    <row r="148" spans="1:7" ht="15" x14ac:dyDescent="0.25">
      <c r="A148" s="15" t="s">
        <v>74</v>
      </c>
      <c r="B148" s="16" t="s">
        <v>75</v>
      </c>
      <c r="C148" s="17" t="s">
        <v>30</v>
      </c>
      <c r="D148" s="17">
        <v>21</v>
      </c>
      <c r="E148" s="18">
        <v>8</v>
      </c>
      <c r="F148" s="19">
        <v>79236</v>
      </c>
      <c r="G148" s="19">
        <f t="shared" si="2"/>
        <v>633888</v>
      </c>
    </row>
    <row r="149" spans="1:7" ht="15" x14ac:dyDescent="0.25">
      <c r="A149" s="15" t="s">
        <v>76</v>
      </c>
      <c r="B149" s="16" t="s">
        <v>77</v>
      </c>
      <c r="C149" s="17" t="s">
        <v>30</v>
      </c>
      <c r="D149" s="17">
        <v>126</v>
      </c>
      <c r="E149" s="18">
        <v>8</v>
      </c>
      <c r="F149" s="19">
        <v>0</v>
      </c>
      <c r="G149" s="19">
        <f t="shared" si="2"/>
        <v>0</v>
      </c>
    </row>
    <row r="150" spans="1:7" ht="15" x14ac:dyDescent="0.25">
      <c r="A150" s="15" t="s">
        <v>214</v>
      </c>
      <c r="B150" s="16" t="s">
        <v>215</v>
      </c>
      <c r="C150" s="17" t="s">
        <v>30</v>
      </c>
      <c r="D150" s="17">
        <v>14</v>
      </c>
      <c r="E150" s="18">
        <v>2</v>
      </c>
      <c r="F150" s="19">
        <v>1141075</v>
      </c>
      <c r="G150" s="19">
        <f t="shared" si="2"/>
        <v>2282150</v>
      </c>
    </row>
    <row r="151" spans="1:7" ht="15" x14ac:dyDescent="0.25">
      <c r="A151" s="15" t="s">
        <v>216</v>
      </c>
      <c r="B151" s="16" t="s">
        <v>217</v>
      </c>
      <c r="C151" s="17">
        <v>36</v>
      </c>
      <c r="D151" s="17" t="s">
        <v>33</v>
      </c>
      <c r="E151" s="18">
        <v>2</v>
      </c>
      <c r="F151" s="19">
        <v>0</v>
      </c>
      <c r="G151" s="19">
        <f t="shared" si="2"/>
        <v>0</v>
      </c>
    </row>
    <row r="152" spans="1:7" ht="15" x14ac:dyDescent="0.25">
      <c r="A152" s="15" t="s">
        <v>218</v>
      </c>
      <c r="B152" s="16" t="s">
        <v>219</v>
      </c>
      <c r="C152" s="17" t="s">
        <v>30</v>
      </c>
      <c r="D152" s="17">
        <v>14</v>
      </c>
      <c r="E152" s="18">
        <v>2</v>
      </c>
      <c r="F152" s="19">
        <v>0</v>
      </c>
      <c r="G152" s="19">
        <f t="shared" si="2"/>
        <v>0</v>
      </c>
    </row>
    <row r="153" spans="1:7" ht="15" x14ac:dyDescent="0.25">
      <c r="A153" s="15" t="s">
        <v>220</v>
      </c>
      <c r="B153" s="16" t="s">
        <v>221</v>
      </c>
      <c r="C153" s="17">
        <v>36</v>
      </c>
      <c r="D153" s="17" t="s">
        <v>33</v>
      </c>
      <c r="E153" s="18">
        <v>2</v>
      </c>
      <c r="F153" s="19">
        <v>0</v>
      </c>
      <c r="G153" s="19">
        <f t="shared" si="2"/>
        <v>0</v>
      </c>
    </row>
    <row r="154" spans="1:7" ht="15" x14ac:dyDescent="0.25">
      <c r="A154" s="15" t="s">
        <v>42</v>
      </c>
      <c r="B154" s="16" t="s">
        <v>43</v>
      </c>
      <c r="C154" s="17" t="s">
        <v>30</v>
      </c>
      <c r="D154" s="17">
        <v>14</v>
      </c>
      <c r="E154" s="18">
        <v>2</v>
      </c>
      <c r="F154" s="19">
        <v>0</v>
      </c>
      <c r="G154" s="19">
        <f t="shared" ref="G154:G217" si="3">F154*E154</f>
        <v>0</v>
      </c>
    </row>
    <row r="155" spans="1:7" ht="15" x14ac:dyDescent="0.25">
      <c r="A155" s="15" t="s">
        <v>44</v>
      </c>
      <c r="B155" s="16" t="s">
        <v>45</v>
      </c>
      <c r="C155" s="17">
        <v>36</v>
      </c>
      <c r="D155" s="17" t="s">
        <v>33</v>
      </c>
      <c r="E155" s="18">
        <v>2</v>
      </c>
      <c r="F155" s="19">
        <v>0</v>
      </c>
      <c r="G155" s="19">
        <f t="shared" si="3"/>
        <v>0</v>
      </c>
    </row>
    <row r="156" spans="1:7" ht="15" x14ac:dyDescent="0.25">
      <c r="A156" s="15" t="s">
        <v>38</v>
      </c>
      <c r="B156" s="16" t="s">
        <v>39</v>
      </c>
      <c r="C156" s="17" t="s">
        <v>30</v>
      </c>
      <c r="D156" s="17">
        <v>14</v>
      </c>
      <c r="E156" s="18">
        <v>2</v>
      </c>
      <c r="F156" s="19">
        <v>0</v>
      </c>
      <c r="G156" s="19">
        <f t="shared" si="3"/>
        <v>0</v>
      </c>
    </row>
    <row r="157" spans="1:7" ht="15" x14ac:dyDescent="0.25">
      <c r="A157" s="15" t="s">
        <v>40</v>
      </c>
      <c r="B157" s="16" t="s">
        <v>41</v>
      </c>
      <c r="C157" s="17">
        <v>36</v>
      </c>
      <c r="D157" s="17" t="s">
        <v>33</v>
      </c>
      <c r="E157" s="18">
        <v>2</v>
      </c>
      <c r="F157" s="19">
        <v>0</v>
      </c>
      <c r="G157" s="19">
        <f t="shared" si="3"/>
        <v>0</v>
      </c>
    </row>
    <row r="158" spans="1:7" ht="15" x14ac:dyDescent="0.25">
      <c r="A158" s="15" t="s">
        <v>222</v>
      </c>
      <c r="B158" s="16" t="s">
        <v>223</v>
      </c>
      <c r="C158" s="17" t="s">
        <v>30</v>
      </c>
      <c r="D158" s="17">
        <v>14</v>
      </c>
      <c r="E158" s="18">
        <v>2</v>
      </c>
      <c r="F158" s="19">
        <v>0</v>
      </c>
      <c r="G158" s="19">
        <f t="shared" si="3"/>
        <v>0</v>
      </c>
    </row>
    <row r="159" spans="1:7" ht="15" x14ac:dyDescent="0.25">
      <c r="A159" s="15" t="s">
        <v>224</v>
      </c>
      <c r="B159" s="16" t="s">
        <v>225</v>
      </c>
      <c r="C159" s="17" t="s">
        <v>30</v>
      </c>
      <c r="D159" s="17">
        <v>14</v>
      </c>
      <c r="E159" s="18">
        <v>2</v>
      </c>
      <c r="F159" s="19">
        <v>48552</v>
      </c>
      <c r="G159" s="19">
        <f t="shared" si="3"/>
        <v>97104</v>
      </c>
    </row>
    <row r="160" spans="1:7" ht="15" x14ac:dyDescent="0.25">
      <c r="A160" s="15" t="s">
        <v>226</v>
      </c>
      <c r="B160" s="16" t="s">
        <v>227</v>
      </c>
      <c r="C160" s="17" t="s">
        <v>30</v>
      </c>
      <c r="D160" s="17">
        <v>14</v>
      </c>
      <c r="E160" s="18">
        <v>4</v>
      </c>
      <c r="F160" s="19">
        <v>0</v>
      </c>
      <c r="G160" s="19">
        <f t="shared" si="3"/>
        <v>0</v>
      </c>
    </row>
    <row r="161" spans="1:7" ht="15" x14ac:dyDescent="0.25">
      <c r="A161" s="15" t="s">
        <v>228</v>
      </c>
      <c r="B161" s="16" t="s">
        <v>229</v>
      </c>
      <c r="C161" s="17" t="s">
        <v>30</v>
      </c>
      <c r="D161" s="17">
        <v>14</v>
      </c>
      <c r="E161" s="18">
        <v>2</v>
      </c>
      <c r="F161" s="19">
        <v>0</v>
      </c>
      <c r="G161" s="19">
        <f t="shared" si="3"/>
        <v>0</v>
      </c>
    </row>
    <row r="162" spans="1:7" ht="15" x14ac:dyDescent="0.25">
      <c r="A162" s="15" t="s">
        <v>230</v>
      </c>
      <c r="B162" s="16" t="s">
        <v>231</v>
      </c>
      <c r="C162" s="17" t="s">
        <v>30</v>
      </c>
      <c r="D162" s="17">
        <v>14</v>
      </c>
      <c r="E162" s="18">
        <v>2</v>
      </c>
      <c r="F162" s="19">
        <v>0</v>
      </c>
      <c r="G162" s="19">
        <f t="shared" si="3"/>
        <v>0</v>
      </c>
    </row>
    <row r="163" spans="1:7" ht="15" x14ac:dyDescent="0.25">
      <c r="A163" s="15" t="s">
        <v>52</v>
      </c>
      <c r="B163" s="16" t="s">
        <v>53</v>
      </c>
      <c r="C163" s="17" t="s">
        <v>30</v>
      </c>
      <c r="D163" s="17">
        <v>14</v>
      </c>
      <c r="E163" s="18">
        <v>2</v>
      </c>
      <c r="F163" s="19">
        <v>0</v>
      </c>
      <c r="G163" s="19">
        <f t="shared" si="3"/>
        <v>0</v>
      </c>
    </row>
    <row r="164" spans="1:7" ht="15" x14ac:dyDescent="0.25">
      <c r="A164" s="15" t="s">
        <v>232</v>
      </c>
      <c r="B164" s="16" t="s">
        <v>233</v>
      </c>
      <c r="C164" s="17" t="s">
        <v>30</v>
      </c>
      <c r="D164" s="17">
        <v>14</v>
      </c>
      <c r="E164" s="18">
        <v>2</v>
      </c>
      <c r="F164" s="19">
        <v>0</v>
      </c>
      <c r="G164" s="19">
        <f t="shared" si="3"/>
        <v>0</v>
      </c>
    </row>
    <row r="165" spans="1:7" ht="15" x14ac:dyDescent="0.25">
      <c r="A165" s="15" t="s">
        <v>234</v>
      </c>
      <c r="B165" s="16" t="s">
        <v>235</v>
      </c>
      <c r="C165" s="17" t="s">
        <v>30</v>
      </c>
      <c r="D165" s="17">
        <v>14</v>
      </c>
      <c r="E165" s="18">
        <v>2</v>
      </c>
      <c r="F165" s="19">
        <v>0</v>
      </c>
      <c r="G165" s="19">
        <f t="shared" si="3"/>
        <v>0</v>
      </c>
    </row>
    <row r="166" spans="1:7" ht="15" x14ac:dyDescent="0.25">
      <c r="A166" s="15" t="s">
        <v>236</v>
      </c>
      <c r="B166" s="16" t="s">
        <v>237</v>
      </c>
      <c r="C166" s="17" t="s">
        <v>30</v>
      </c>
      <c r="D166" s="17">
        <v>14</v>
      </c>
      <c r="E166" s="18">
        <v>2</v>
      </c>
      <c r="F166" s="19">
        <v>0</v>
      </c>
      <c r="G166" s="19">
        <f t="shared" si="3"/>
        <v>0</v>
      </c>
    </row>
    <row r="167" spans="1:7" ht="15" x14ac:dyDescent="0.25">
      <c r="A167" s="15" t="s">
        <v>238</v>
      </c>
      <c r="B167" s="16" t="s">
        <v>239</v>
      </c>
      <c r="C167" s="17" t="s">
        <v>30</v>
      </c>
      <c r="D167" s="17">
        <v>14</v>
      </c>
      <c r="E167" s="18">
        <v>2</v>
      </c>
      <c r="F167" s="19">
        <v>181500</v>
      </c>
      <c r="G167" s="19">
        <f t="shared" si="3"/>
        <v>363000</v>
      </c>
    </row>
    <row r="168" spans="1:7" ht="15" x14ac:dyDescent="0.25">
      <c r="A168" s="15" t="s">
        <v>70</v>
      </c>
      <c r="B168" s="16" t="s">
        <v>71</v>
      </c>
      <c r="C168" s="17" t="s">
        <v>30</v>
      </c>
      <c r="D168" s="17">
        <v>3</v>
      </c>
      <c r="E168" s="18">
        <v>2</v>
      </c>
      <c r="F168" s="19">
        <v>0</v>
      </c>
      <c r="G168" s="19">
        <f t="shared" si="3"/>
        <v>0</v>
      </c>
    </row>
    <row r="169" spans="1:7" ht="15" x14ac:dyDescent="0.25">
      <c r="A169" s="15" t="s">
        <v>240</v>
      </c>
      <c r="B169" s="16" t="s">
        <v>241</v>
      </c>
      <c r="C169" s="17" t="s">
        <v>30</v>
      </c>
      <c r="D169" s="17">
        <v>14</v>
      </c>
      <c r="E169" s="18">
        <v>2</v>
      </c>
      <c r="F169" s="19">
        <v>7769</v>
      </c>
      <c r="G169" s="19">
        <f t="shared" si="3"/>
        <v>15538</v>
      </c>
    </row>
    <row r="170" spans="1:7" ht="15" x14ac:dyDescent="0.25">
      <c r="A170" s="15" t="s">
        <v>242</v>
      </c>
      <c r="B170" s="16" t="s">
        <v>243</v>
      </c>
      <c r="C170" s="17" t="s">
        <v>30</v>
      </c>
      <c r="D170" s="17">
        <v>14</v>
      </c>
      <c r="E170" s="18">
        <v>2</v>
      </c>
      <c r="F170" s="19">
        <v>3885</v>
      </c>
      <c r="G170" s="19">
        <f t="shared" si="3"/>
        <v>7770</v>
      </c>
    </row>
    <row r="171" spans="1:7" ht="15" x14ac:dyDescent="0.25">
      <c r="A171" s="15" t="s">
        <v>244</v>
      </c>
      <c r="B171" s="16" t="s">
        <v>73</v>
      </c>
      <c r="C171" s="17" t="s">
        <v>30</v>
      </c>
      <c r="D171" s="17">
        <v>14</v>
      </c>
      <c r="E171" s="18">
        <v>2</v>
      </c>
      <c r="F171" s="19">
        <v>0</v>
      </c>
      <c r="G171" s="19">
        <f t="shared" si="3"/>
        <v>0</v>
      </c>
    </row>
    <row r="172" spans="1:7" ht="15" x14ac:dyDescent="0.25">
      <c r="A172" s="15" t="s">
        <v>126</v>
      </c>
      <c r="B172" s="16" t="s">
        <v>127</v>
      </c>
      <c r="C172" s="17" t="s">
        <v>30</v>
      </c>
      <c r="D172" s="17">
        <v>17</v>
      </c>
      <c r="E172" s="18">
        <v>512</v>
      </c>
      <c r="F172" s="19">
        <v>34277</v>
      </c>
      <c r="G172" s="19">
        <f t="shared" si="3"/>
        <v>17549824</v>
      </c>
    </row>
    <row r="173" spans="1:7" ht="15" x14ac:dyDescent="0.25">
      <c r="A173" s="15" t="s">
        <v>245</v>
      </c>
      <c r="B173" s="16" t="s">
        <v>246</v>
      </c>
      <c r="C173" s="17" t="s">
        <v>30</v>
      </c>
      <c r="D173" s="17">
        <v>14</v>
      </c>
      <c r="E173" s="18">
        <v>18</v>
      </c>
      <c r="F173" s="19">
        <v>349131</v>
      </c>
      <c r="G173" s="19">
        <f t="shared" si="3"/>
        <v>6284358</v>
      </c>
    </row>
    <row r="174" spans="1:7" ht="15" x14ac:dyDescent="0.25">
      <c r="A174" s="15" t="s">
        <v>247</v>
      </c>
      <c r="B174" s="16" t="s">
        <v>248</v>
      </c>
      <c r="C174" s="17">
        <v>36</v>
      </c>
      <c r="D174" s="17" t="s">
        <v>33</v>
      </c>
      <c r="E174" s="18">
        <v>18</v>
      </c>
      <c r="F174" s="19">
        <v>0</v>
      </c>
      <c r="G174" s="19">
        <f t="shared" si="3"/>
        <v>0</v>
      </c>
    </row>
    <row r="175" spans="1:7" ht="15" x14ac:dyDescent="0.25">
      <c r="A175" s="15" t="s">
        <v>249</v>
      </c>
      <c r="B175" s="16" t="s">
        <v>250</v>
      </c>
      <c r="C175" s="17" t="s">
        <v>30</v>
      </c>
      <c r="D175" s="17">
        <v>14</v>
      </c>
      <c r="E175" s="18">
        <v>18</v>
      </c>
      <c r="F175" s="19">
        <v>0</v>
      </c>
      <c r="G175" s="19">
        <f t="shared" si="3"/>
        <v>0</v>
      </c>
    </row>
    <row r="176" spans="1:7" ht="15" x14ac:dyDescent="0.25">
      <c r="A176" s="15" t="s">
        <v>251</v>
      </c>
      <c r="B176" s="16" t="s">
        <v>252</v>
      </c>
      <c r="C176" s="17">
        <v>36</v>
      </c>
      <c r="D176" s="17" t="s">
        <v>33</v>
      </c>
      <c r="E176" s="18">
        <v>18</v>
      </c>
      <c r="F176" s="19">
        <v>0</v>
      </c>
      <c r="G176" s="19">
        <f t="shared" si="3"/>
        <v>0</v>
      </c>
    </row>
    <row r="177" spans="1:7" ht="15" x14ac:dyDescent="0.25">
      <c r="A177" s="15" t="s">
        <v>253</v>
      </c>
      <c r="B177" s="16" t="s">
        <v>254</v>
      </c>
      <c r="C177" s="17" t="s">
        <v>30</v>
      </c>
      <c r="D177" s="17">
        <v>14</v>
      </c>
      <c r="E177" s="18">
        <v>18</v>
      </c>
      <c r="F177" s="19">
        <v>0</v>
      </c>
      <c r="G177" s="19">
        <f t="shared" si="3"/>
        <v>0</v>
      </c>
    </row>
    <row r="178" spans="1:7" ht="15" x14ac:dyDescent="0.25">
      <c r="A178" s="15" t="s">
        <v>255</v>
      </c>
      <c r="B178" s="16" t="s">
        <v>256</v>
      </c>
      <c r="C178" s="17" t="s">
        <v>30</v>
      </c>
      <c r="D178" s="17">
        <v>14</v>
      </c>
      <c r="E178" s="18">
        <v>18</v>
      </c>
      <c r="F178" s="19">
        <v>88275</v>
      </c>
      <c r="G178" s="19">
        <f t="shared" si="3"/>
        <v>1588950</v>
      </c>
    </row>
    <row r="179" spans="1:7" ht="15" x14ac:dyDescent="0.25">
      <c r="A179" s="15" t="s">
        <v>257</v>
      </c>
      <c r="B179" s="16" t="s">
        <v>258</v>
      </c>
      <c r="C179" s="17" t="s">
        <v>30</v>
      </c>
      <c r="D179" s="17">
        <v>14</v>
      </c>
      <c r="E179" s="18">
        <v>18</v>
      </c>
      <c r="F179" s="19">
        <v>79448</v>
      </c>
      <c r="G179" s="19">
        <f t="shared" si="3"/>
        <v>1430064</v>
      </c>
    </row>
    <row r="180" spans="1:7" ht="15" x14ac:dyDescent="0.25">
      <c r="A180" s="15" t="s">
        <v>226</v>
      </c>
      <c r="B180" s="16" t="s">
        <v>227</v>
      </c>
      <c r="C180" s="17" t="s">
        <v>30</v>
      </c>
      <c r="D180" s="17">
        <v>14</v>
      </c>
      <c r="E180" s="18">
        <v>36</v>
      </c>
      <c r="F180" s="19">
        <v>0</v>
      </c>
      <c r="G180" s="19">
        <f t="shared" si="3"/>
        <v>0</v>
      </c>
    </row>
    <row r="181" spans="1:7" ht="15" x14ac:dyDescent="0.25">
      <c r="A181" s="15" t="s">
        <v>232</v>
      </c>
      <c r="B181" s="16" t="s">
        <v>233</v>
      </c>
      <c r="C181" s="17" t="s">
        <v>30</v>
      </c>
      <c r="D181" s="17">
        <v>14</v>
      </c>
      <c r="E181" s="18">
        <v>18</v>
      </c>
      <c r="F181" s="19">
        <v>0</v>
      </c>
      <c r="G181" s="19">
        <f t="shared" si="3"/>
        <v>0</v>
      </c>
    </row>
    <row r="182" spans="1:7" ht="15" x14ac:dyDescent="0.25">
      <c r="A182" s="15" t="s">
        <v>234</v>
      </c>
      <c r="B182" s="16" t="s">
        <v>235</v>
      </c>
      <c r="C182" s="17" t="s">
        <v>30</v>
      </c>
      <c r="D182" s="17">
        <v>14</v>
      </c>
      <c r="E182" s="18">
        <v>18</v>
      </c>
      <c r="F182" s="19">
        <v>0</v>
      </c>
      <c r="G182" s="19">
        <f t="shared" si="3"/>
        <v>0</v>
      </c>
    </row>
    <row r="183" spans="1:7" ht="15" x14ac:dyDescent="0.25">
      <c r="A183" s="15" t="s">
        <v>236</v>
      </c>
      <c r="B183" s="16" t="s">
        <v>237</v>
      </c>
      <c r="C183" s="17" t="s">
        <v>30</v>
      </c>
      <c r="D183" s="17">
        <v>14</v>
      </c>
      <c r="E183" s="18">
        <v>18</v>
      </c>
      <c r="F183" s="19">
        <v>0</v>
      </c>
      <c r="G183" s="19">
        <f t="shared" si="3"/>
        <v>0</v>
      </c>
    </row>
    <row r="184" spans="1:7" ht="15" x14ac:dyDescent="0.25">
      <c r="A184" s="15" t="s">
        <v>70</v>
      </c>
      <c r="B184" s="16" t="s">
        <v>71</v>
      </c>
      <c r="C184" s="17" t="s">
        <v>30</v>
      </c>
      <c r="D184" s="17">
        <v>3</v>
      </c>
      <c r="E184" s="18">
        <v>18</v>
      </c>
      <c r="F184" s="19">
        <v>0</v>
      </c>
      <c r="G184" s="19">
        <f t="shared" si="3"/>
        <v>0</v>
      </c>
    </row>
    <row r="185" spans="1:7" ht="15" x14ac:dyDescent="0.25">
      <c r="A185" s="15" t="s">
        <v>259</v>
      </c>
      <c r="B185" s="16" t="s">
        <v>260</v>
      </c>
      <c r="C185" s="17" t="s">
        <v>30</v>
      </c>
      <c r="D185" s="17">
        <v>14</v>
      </c>
      <c r="E185" s="18">
        <v>28</v>
      </c>
      <c r="F185" s="19">
        <v>174811</v>
      </c>
      <c r="G185" s="19">
        <f t="shared" si="3"/>
        <v>4894708</v>
      </c>
    </row>
    <row r="186" spans="1:7" ht="15" x14ac:dyDescent="0.25">
      <c r="A186" s="15" t="s">
        <v>261</v>
      </c>
      <c r="B186" s="16" t="s">
        <v>262</v>
      </c>
      <c r="C186" s="17">
        <v>36</v>
      </c>
      <c r="D186" s="17" t="s">
        <v>33</v>
      </c>
      <c r="E186" s="18">
        <v>28</v>
      </c>
      <c r="F186" s="19">
        <v>0</v>
      </c>
      <c r="G186" s="19">
        <f t="shared" si="3"/>
        <v>0</v>
      </c>
    </row>
    <row r="187" spans="1:7" ht="15" x14ac:dyDescent="0.25">
      <c r="A187" s="15" t="s">
        <v>263</v>
      </c>
      <c r="B187" s="16" t="s">
        <v>264</v>
      </c>
      <c r="C187" s="17" t="s">
        <v>30</v>
      </c>
      <c r="D187" s="17">
        <v>14</v>
      </c>
      <c r="E187" s="18">
        <v>28</v>
      </c>
      <c r="F187" s="19">
        <v>0</v>
      </c>
      <c r="G187" s="19">
        <f t="shared" si="3"/>
        <v>0</v>
      </c>
    </row>
    <row r="188" spans="1:7" ht="15" x14ac:dyDescent="0.25">
      <c r="A188" s="15" t="s">
        <v>265</v>
      </c>
      <c r="B188" s="16" t="s">
        <v>266</v>
      </c>
      <c r="C188" s="17">
        <v>36</v>
      </c>
      <c r="D188" s="17" t="s">
        <v>33</v>
      </c>
      <c r="E188" s="18">
        <v>28</v>
      </c>
      <c r="F188" s="19">
        <v>0</v>
      </c>
      <c r="G188" s="19">
        <f t="shared" si="3"/>
        <v>0</v>
      </c>
    </row>
    <row r="189" spans="1:7" ht="15" x14ac:dyDescent="0.25">
      <c r="A189" s="15" t="s">
        <v>267</v>
      </c>
      <c r="B189" s="16" t="s">
        <v>268</v>
      </c>
      <c r="C189" s="17" t="s">
        <v>30</v>
      </c>
      <c r="D189" s="17">
        <v>14</v>
      </c>
      <c r="E189" s="18">
        <v>28</v>
      </c>
      <c r="F189" s="19">
        <v>0</v>
      </c>
      <c r="G189" s="19">
        <f t="shared" si="3"/>
        <v>0</v>
      </c>
    </row>
    <row r="190" spans="1:7" ht="15" x14ac:dyDescent="0.25">
      <c r="A190" s="15" t="s">
        <v>255</v>
      </c>
      <c r="B190" s="16" t="s">
        <v>256</v>
      </c>
      <c r="C190" s="17" t="s">
        <v>30</v>
      </c>
      <c r="D190" s="17">
        <v>14</v>
      </c>
      <c r="E190" s="18">
        <v>28</v>
      </c>
      <c r="F190" s="19">
        <v>88275</v>
      </c>
      <c r="G190" s="19">
        <f t="shared" si="3"/>
        <v>2471700</v>
      </c>
    </row>
    <row r="191" spans="1:7" ht="15" x14ac:dyDescent="0.25">
      <c r="A191" s="15" t="s">
        <v>269</v>
      </c>
      <c r="B191" s="16" t="s">
        <v>270</v>
      </c>
      <c r="C191" s="17" t="s">
        <v>30</v>
      </c>
      <c r="D191" s="17">
        <v>14</v>
      </c>
      <c r="E191" s="18">
        <v>28</v>
      </c>
      <c r="F191" s="19">
        <v>52965</v>
      </c>
      <c r="G191" s="19">
        <f t="shared" si="3"/>
        <v>1483020</v>
      </c>
    </row>
    <row r="192" spans="1:7" ht="15" x14ac:dyDescent="0.25">
      <c r="A192" s="15" t="s">
        <v>226</v>
      </c>
      <c r="B192" s="16" t="s">
        <v>227</v>
      </c>
      <c r="C192" s="17" t="s">
        <v>30</v>
      </c>
      <c r="D192" s="17">
        <v>14</v>
      </c>
      <c r="E192" s="18">
        <v>56</v>
      </c>
      <c r="F192" s="19">
        <v>0</v>
      </c>
      <c r="G192" s="19">
        <f t="shared" si="3"/>
        <v>0</v>
      </c>
    </row>
    <row r="193" spans="1:7" ht="15" x14ac:dyDescent="0.25">
      <c r="A193" s="15" t="s">
        <v>232</v>
      </c>
      <c r="B193" s="16" t="s">
        <v>233</v>
      </c>
      <c r="C193" s="17" t="s">
        <v>30</v>
      </c>
      <c r="D193" s="17">
        <v>14</v>
      </c>
      <c r="E193" s="18">
        <v>28</v>
      </c>
      <c r="F193" s="19">
        <v>0</v>
      </c>
      <c r="G193" s="19">
        <f t="shared" si="3"/>
        <v>0</v>
      </c>
    </row>
    <row r="194" spans="1:7" ht="15" x14ac:dyDescent="0.25">
      <c r="A194" s="15" t="s">
        <v>234</v>
      </c>
      <c r="B194" s="16" t="s">
        <v>235</v>
      </c>
      <c r="C194" s="17" t="s">
        <v>30</v>
      </c>
      <c r="D194" s="17">
        <v>14</v>
      </c>
      <c r="E194" s="18">
        <v>28</v>
      </c>
      <c r="F194" s="19">
        <v>0</v>
      </c>
      <c r="G194" s="19">
        <f t="shared" si="3"/>
        <v>0</v>
      </c>
    </row>
    <row r="195" spans="1:7" ht="15" x14ac:dyDescent="0.25">
      <c r="A195" s="15" t="s">
        <v>236</v>
      </c>
      <c r="B195" s="16" t="s">
        <v>237</v>
      </c>
      <c r="C195" s="17" t="s">
        <v>30</v>
      </c>
      <c r="D195" s="17">
        <v>14</v>
      </c>
      <c r="E195" s="18">
        <v>28</v>
      </c>
      <c r="F195" s="19">
        <v>0</v>
      </c>
      <c r="G195" s="19">
        <f t="shared" si="3"/>
        <v>0</v>
      </c>
    </row>
    <row r="196" spans="1:7" ht="15" x14ac:dyDescent="0.25">
      <c r="A196" s="15" t="s">
        <v>70</v>
      </c>
      <c r="B196" s="16" t="s">
        <v>71</v>
      </c>
      <c r="C196" s="17" t="s">
        <v>30</v>
      </c>
      <c r="D196" s="17">
        <v>3</v>
      </c>
      <c r="E196" s="18">
        <v>28</v>
      </c>
      <c r="F196" s="19">
        <v>0</v>
      </c>
      <c r="G196" s="19">
        <f t="shared" si="3"/>
        <v>0</v>
      </c>
    </row>
    <row r="197" spans="1:7" ht="15" x14ac:dyDescent="0.25">
      <c r="A197" s="15" t="s">
        <v>271</v>
      </c>
      <c r="B197" s="16" t="s">
        <v>272</v>
      </c>
      <c r="C197" s="17" t="s">
        <v>30</v>
      </c>
      <c r="D197" s="17">
        <v>70</v>
      </c>
      <c r="E197" s="18">
        <v>74</v>
      </c>
      <c r="F197" s="19">
        <v>348053</v>
      </c>
      <c r="G197" s="19">
        <f t="shared" si="3"/>
        <v>25755922</v>
      </c>
    </row>
    <row r="198" spans="1:7" ht="15" x14ac:dyDescent="0.25">
      <c r="A198" s="15" t="s">
        <v>273</v>
      </c>
      <c r="B198" s="16" t="s">
        <v>274</v>
      </c>
      <c r="C198" s="17">
        <v>36</v>
      </c>
      <c r="D198" s="17" t="s">
        <v>33</v>
      </c>
      <c r="E198" s="18">
        <v>74</v>
      </c>
      <c r="F198" s="19">
        <v>0</v>
      </c>
      <c r="G198" s="19">
        <f t="shared" si="3"/>
        <v>0</v>
      </c>
    </row>
    <row r="199" spans="1:7" ht="15" x14ac:dyDescent="0.25">
      <c r="A199" s="15" t="s">
        <v>275</v>
      </c>
      <c r="B199" s="16" t="s">
        <v>276</v>
      </c>
      <c r="C199" s="17" t="s">
        <v>30</v>
      </c>
      <c r="D199" s="17">
        <v>21</v>
      </c>
      <c r="E199" s="18">
        <v>74</v>
      </c>
      <c r="F199" s="19">
        <v>0</v>
      </c>
      <c r="G199" s="19">
        <f t="shared" si="3"/>
        <v>0</v>
      </c>
    </row>
    <row r="200" spans="1:7" ht="15" x14ac:dyDescent="0.25">
      <c r="A200" s="15" t="s">
        <v>277</v>
      </c>
      <c r="B200" s="16" t="s">
        <v>278</v>
      </c>
      <c r="C200" s="17">
        <v>36</v>
      </c>
      <c r="D200" s="17" t="s">
        <v>33</v>
      </c>
      <c r="E200" s="18">
        <v>74</v>
      </c>
      <c r="F200" s="19">
        <v>0</v>
      </c>
      <c r="G200" s="19">
        <f t="shared" si="3"/>
        <v>0</v>
      </c>
    </row>
    <row r="201" spans="1:7" ht="15" x14ac:dyDescent="0.25">
      <c r="A201" s="15" t="s">
        <v>279</v>
      </c>
      <c r="B201" s="16" t="s">
        <v>280</v>
      </c>
      <c r="C201" s="17" t="s">
        <v>30</v>
      </c>
      <c r="D201" s="17">
        <v>21</v>
      </c>
      <c r="E201" s="18">
        <v>74</v>
      </c>
      <c r="F201" s="19">
        <v>0</v>
      </c>
      <c r="G201" s="19">
        <f t="shared" si="3"/>
        <v>0</v>
      </c>
    </row>
    <row r="202" spans="1:7" ht="15" x14ac:dyDescent="0.25">
      <c r="A202" s="15" t="s">
        <v>281</v>
      </c>
      <c r="B202" s="16" t="s">
        <v>282</v>
      </c>
      <c r="C202" s="17" t="s">
        <v>30</v>
      </c>
      <c r="D202" s="17">
        <v>28</v>
      </c>
      <c r="E202" s="18">
        <v>148</v>
      </c>
      <c r="F202" s="19">
        <v>0</v>
      </c>
      <c r="G202" s="19">
        <f t="shared" si="3"/>
        <v>0</v>
      </c>
    </row>
    <row r="203" spans="1:7" ht="15" x14ac:dyDescent="0.25">
      <c r="A203" s="15" t="s">
        <v>210</v>
      </c>
      <c r="B203" s="16" t="s">
        <v>211</v>
      </c>
      <c r="C203" s="17" t="s">
        <v>30</v>
      </c>
      <c r="D203" s="17">
        <v>35</v>
      </c>
      <c r="E203" s="18">
        <v>74</v>
      </c>
      <c r="F203" s="19">
        <v>0</v>
      </c>
      <c r="G203" s="19">
        <f t="shared" si="3"/>
        <v>0</v>
      </c>
    </row>
    <row r="204" spans="1:7" ht="15" x14ac:dyDescent="0.25">
      <c r="A204" s="15" t="s">
        <v>212</v>
      </c>
      <c r="B204" s="16" t="s">
        <v>213</v>
      </c>
      <c r="C204" s="17" t="s">
        <v>30</v>
      </c>
      <c r="D204" s="17">
        <v>35</v>
      </c>
      <c r="E204" s="18">
        <v>74</v>
      </c>
      <c r="F204" s="19">
        <v>0</v>
      </c>
      <c r="G204" s="19">
        <f t="shared" si="3"/>
        <v>0</v>
      </c>
    </row>
    <row r="205" spans="1:7" ht="15" x14ac:dyDescent="0.25">
      <c r="A205" s="15" t="s">
        <v>283</v>
      </c>
      <c r="B205" s="16" t="s">
        <v>284</v>
      </c>
      <c r="C205" s="17" t="s">
        <v>30</v>
      </c>
      <c r="D205" s="17">
        <v>28</v>
      </c>
      <c r="E205" s="18">
        <v>30</v>
      </c>
      <c r="F205" s="19">
        <v>110666</v>
      </c>
      <c r="G205" s="19">
        <f t="shared" si="3"/>
        <v>3319980</v>
      </c>
    </row>
    <row r="206" spans="1:7" ht="15" x14ac:dyDescent="0.25">
      <c r="A206" s="15" t="s">
        <v>285</v>
      </c>
      <c r="B206" s="16" t="s">
        <v>286</v>
      </c>
      <c r="C206" s="17">
        <v>36</v>
      </c>
      <c r="D206" s="17" t="s">
        <v>33</v>
      </c>
      <c r="E206" s="18">
        <v>30</v>
      </c>
      <c r="F206" s="19">
        <v>0</v>
      </c>
      <c r="G206" s="19">
        <f t="shared" si="3"/>
        <v>0</v>
      </c>
    </row>
    <row r="207" spans="1:7" ht="15" x14ac:dyDescent="0.25">
      <c r="A207" s="15" t="s">
        <v>287</v>
      </c>
      <c r="B207" s="16" t="s">
        <v>288</v>
      </c>
      <c r="C207" s="17" t="s">
        <v>30</v>
      </c>
      <c r="D207" s="17">
        <v>28</v>
      </c>
      <c r="E207" s="18">
        <v>30</v>
      </c>
      <c r="F207" s="19">
        <v>0</v>
      </c>
      <c r="G207" s="19">
        <f t="shared" si="3"/>
        <v>0</v>
      </c>
    </row>
    <row r="208" spans="1:7" ht="15" x14ac:dyDescent="0.25">
      <c r="A208" s="15" t="s">
        <v>289</v>
      </c>
      <c r="B208" s="16" t="s">
        <v>290</v>
      </c>
      <c r="C208" s="17">
        <v>36</v>
      </c>
      <c r="D208" s="17" t="s">
        <v>33</v>
      </c>
      <c r="E208" s="18">
        <v>30</v>
      </c>
      <c r="F208" s="19">
        <v>0</v>
      </c>
      <c r="G208" s="19">
        <f t="shared" si="3"/>
        <v>0</v>
      </c>
    </row>
    <row r="209" spans="1:7" ht="15" x14ac:dyDescent="0.25">
      <c r="A209" s="15" t="s">
        <v>291</v>
      </c>
      <c r="B209" s="16" t="s">
        <v>292</v>
      </c>
      <c r="C209" s="17" t="s">
        <v>30</v>
      </c>
      <c r="D209" s="17">
        <v>3</v>
      </c>
      <c r="E209" s="18">
        <v>30</v>
      </c>
      <c r="F209" s="19">
        <v>0</v>
      </c>
      <c r="G209" s="19">
        <f t="shared" si="3"/>
        <v>0</v>
      </c>
    </row>
    <row r="210" spans="1:7" ht="15" x14ac:dyDescent="0.25">
      <c r="A210" s="15" t="s">
        <v>293</v>
      </c>
      <c r="B210" s="16" t="s">
        <v>294</v>
      </c>
      <c r="C210" s="17">
        <v>36</v>
      </c>
      <c r="D210" s="17" t="s">
        <v>33</v>
      </c>
      <c r="E210" s="18">
        <v>30</v>
      </c>
      <c r="F210" s="19">
        <v>0</v>
      </c>
      <c r="G210" s="19">
        <f t="shared" si="3"/>
        <v>0</v>
      </c>
    </row>
    <row r="211" spans="1:7" ht="15" x14ac:dyDescent="0.25">
      <c r="A211" s="15" t="s">
        <v>295</v>
      </c>
      <c r="B211" s="16" t="s">
        <v>296</v>
      </c>
      <c r="C211" s="17" t="s">
        <v>30</v>
      </c>
      <c r="D211" s="17">
        <v>6</v>
      </c>
      <c r="E211" s="18">
        <v>30</v>
      </c>
      <c r="F211" s="19">
        <v>0</v>
      </c>
      <c r="G211" s="19">
        <f t="shared" si="3"/>
        <v>0</v>
      </c>
    </row>
    <row r="212" spans="1:7" ht="15" x14ac:dyDescent="0.25">
      <c r="A212" s="15" t="s">
        <v>297</v>
      </c>
      <c r="B212" s="16" t="s">
        <v>298</v>
      </c>
      <c r="C212" s="17">
        <v>36</v>
      </c>
      <c r="D212" s="17" t="s">
        <v>33</v>
      </c>
      <c r="E212" s="18">
        <v>30</v>
      </c>
      <c r="F212" s="19">
        <v>0</v>
      </c>
      <c r="G212" s="19">
        <f t="shared" si="3"/>
        <v>0</v>
      </c>
    </row>
    <row r="213" spans="1:7" ht="15" x14ac:dyDescent="0.25">
      <c r="A213" s="15" t="s">
        <v>299</v>
      </c>
      <c r="B213" s="16" t="s">
        <v>300</v>
      </c>
      <c r="C213" s="17" t="s">
        <v>30</v>
      </c>
      <c r="D213" s="17">
        <v>28</v>
      </c>
      <c r="E213" s="18">
        <v>30</v>
      </c>
      <c r="F213" s="19">
        <v>0</v>
      </c>
      <c r="G213" s="19">
        <f t="shared" si="3"/>
        <v>0</v>
      </c>
    </row>
    <row r="214" spans="1:7" ht="15" x14ac:dyDescent="0.25">
      <c r="A214" s="15" t="s">
        <v>301</v>
      </c>
      <c r="B214" s="16" t="s">
        <v>302</v>
      </c>
      <c r="C214" s="17" t="s">
        <v>30</v>
      </c>
      <c r="D214" s="17">
        <v>28</v>
      </c>
      <c r="E214" s="18">
        <v>30</v>
      </c>
      <c r="F214" s="19">
        <v>0</v>
      </c>
      <c r="G214" s="19">
        <f t="shared" si="3"/>
        <v>0</v>
      </c>
    </row>
    <row r="215" spans="1:7" ht="15" x14ac:dyDescent="0.25">
      <c r="A215" s="15" t="s">
        <v>303</v>
      </c>
      <c r="B215" s="16" t="s">
        <v>304</v>
      </c>
      <c r="C215" s="17" t="s">
        <v>30</v>
      </c>
      <c r="D215" s="17">
        <v>28</v>
      </c>
      <c r="E215" s="18">
        <v>30</v>
      </c>
      <c r="F215" s="19">
        <v>0</v>
      </c>
      <c r="G215" s="19">
        <f t="shared" si="3"/>
        <v>0</v>
      </c>
    </row>
    <row r="216" spans="1:7" ht="15" x14ac:dyDescent="0.25">
      <c r="A216" s="15" t="s">
        <v>305</v>
      </c>
      <c r="B216" s="16" t="s">
        <v>306</v>
      </c>
      <c r="C216" s="17" t="s">
        <v>30</v>
      </c>
      <c r="D216" s="17">
        <v>3</v>
      </c>
      <c r="E216" s="18">
        <v>30</v>
      </c>
      <c r="F216" s="19">
        <v>0</v>
      </c>
      <c r="G216" s="19">
        <f t="shared" si="3"/>
        <v>0</v>
      </c>
    </row>
    <row r="217" spans="1:7" ht="15" x14ac:dyDescent="0.25">
      <c r="A217" s="15" t="s">
        <v>70</v>
      </c>
      <c r="B217" s="16" t="s">
        <v>71</v>
      </c>
      <c r="C217" s="17" t="s">
        <v>30</v>
      </c>
      <c r="D217" s="17">
        <v>3</v>
      </c>
      <c r="E217" s="18">
        <v>30</v>
      </c>
      <c r="F217" s="19">
        <v>0</v>
      </c>
      <c r="G217" s="19">
        <f t="shared" si="3"/>
        <v>0</v>
      </c>
    </row>
    <row r="218" spans="1:7" ht="15" x14ac:dyDescent="0.25">
      <c r="A218" s="15" t="s">
        <v>307</v>
      </c>
      <c r="B218" s="16" t="s">
        <v>308</v>
      </c>
      <c r="C218" s="17" t="s">
        <v>30</v>
      </c>
      <c r="D218" s="17">
        <v>28</v>
      </c>
      <c r="E218" s="18">
        <v>30</v>
      </c>
      <c r="F218" s="19">
        <v>0</v>
      </c>
      <c r="G218" s="19">
        <f t="shared" ref="G218:G262" si="4">F218*E218</f>
        <v>0</v>
      </c>
    </row>
    <row r="219" spans="1:7" ht="15" x14ac:dyDescent="0.25">
      <c r="A219" s="15" t="s">
        <v>309</v>
      </c>
      <c r="B219" s="16" t="s">
        <v>310</v>
      </c>
      <c r="C219" s="17" t="s">
        <v>30</v>
      </c>
      <c r="D219" s="17">
        <v>21</v>
      </c>
      <c r="E219" s="18">
        <v>30</v>
      </c>
      <c r="F219" s="19">
        <v>0</v>
      </c>
      <c r="G219" s="19">
        <f t="shared" si="4"/>
        <v>0</v>
      </c>
    </row>
    <row r="220" spans="1:7" ht="15" x14ac:dyDescent="0.25">
      <c r="A220" s="15" t="s">
        <v>311</v>
      </c>
      <c r="B220" s="16" t="s">
        <v>312</v>
      </c>
      <c r="C220" s="17">
        <v>36</v>
      </c>
      <c r="D220" s="17" t="s">
        <v>33</v>
      </c>
      <c r="E220" s="18">
        <v>30</v>
      </c>
      <c r="F220" s="19">
        <v>0</v>
      </c>
      <c r="G220" s="19">
        <f t="shared" si="4"/>
        <v>0</v>
      </c>
    </row>
    <row r="221" spans="1:7" ht="15" x14ac:dyDescent="0.25">
      <c r="A221" s="15" t="s">
        <v>313</v>
      </c>
      <c r="B221" s="16" t="s">
        <v>314</v>
      </c>
      <c r="C221" s="17" t="s">
        <v>30</v>
      </c>
      <c r="D221" s="17">
        <v>21</v>
      </c>
      <c r="E221" s="18">
        <v>133</v>
      </c>
      <c r="F221" s="19">
        <v>143323</v>
      </c>
      <c r="G221" s="19">
        <f t="shared" si="4"/>
        <v>19061959</v>
      </c>
    </row>
    <row r="222" spans="1:7" ht="15" x14ac:dyDescent="0.25">
      <c r="A222" s="15" t="s">
        <v>315</v>
      </c>
      <c r="B222" s="16" t="s">
        <v>316</v>
      </c>
      <c r="C222" s="17">
        <v>36</v>
      </c>
      <c r="D222" s="17" t="s">
        <v>33</v>
      </c>
      <c r="E222" s="18">
        <v>133</v>
      </c>
      <c r="F222" s="19">
        <v>0</v>
      </c>
      <c r="G222" s="19">
        <f t="shared" si="4"/>
        <v>0</v>
      </c>
    </row>
    <row r="223" spans="1:7" ht="15" x14ac:dyDescent="0.25">
      <c r="A223" s="15" t="s">
        <v>295</v>
      </c>
      <c r="B223" s="16" t="s">
        <v>296</v>
      </c>
      <c r="C223" s="17" t="s">
        <v>30</v>
      </c>
      <c r="D223" s="17">
        <v>6</v>
      </c>
      <c r="E223" s="18">
        <v>133</v>
      </c>
      <c r="F223" s="19">
        <v>0</v>
      </c>
      <c r="G223" s="19">
        <f t="shared" si="4"/>
        <v>0</v>
      </c>
    </row>
    <row r="224" spans="1:7" ht="15" x14ac:dyDescent="0.25">
      <c r="A224" s="15" t="s">
        <v>297</v>
      </c>
      <c r="B224" s="16" t="s">
        <v>298</v>
      </c>
      <c r="C224" s="17">
        <v>36</v>
      </c>
      <c r="D224" s="17" t="s">
        <v>33</v>
      </c>
      <c r="E224" s="18">
        <v>133</v>
      </c>
      <c r="F224" s="19">
        <v>0</v>
      </c>
      <c r="G224" s="19">
        <f t="shared" si="4"/>
        <v>0</v>
      </c>
    </row>
    <row r="225" spans="1:7" ht="15" x14ac:dyDescent="0.25">
      <c r="A225" s="15" t="s">
        <v>317</v>
      </c>
      <c r="B225" s="16" t="s">
        <v>318</v>
      </c>
      <c r="C225" s="17" t="s">
        <v>30</v>
      </c>
      <c r="D225" s="17">
        <v>21</v>
      </c>
      <c r="E225" s="18">
        <v>133</v>
      </c>
      <c r="F225" s="19">
        <v>0</v>
      </c>
      <c r="G225" s="19">
        <f t="shared" si="4"/>
        <v>0</v>
      </c>
    </row>
    <row r="226" spans="1:7" ht="15" x14ac:dyDescent="0.25">
      <c r="A226" s="15" t="s">
        <v>319</v>
      </c>
      <c r="B226" s="16" t="s">
        <v>320</v>
      </c>
      <c r="C226" s="17" t="s">
        <v>30</v>
      </c>
      <c r="D226" s="17">
        <v>21</v>
      </c>
      <c r="E226" s="18">
        <v>133</v>
      </c>
      <c r="F226" s="19">
        <v>0</v>
      </c>
      <c r="G226" s="19">
        <f t="shared" si="4"/>
        <v>0</v>
      </c>
    </row>
    <row r="227" spans="1:7" ht="15" x14ac:dyDescent="0.25">
      <c r="A227" s="15" t="s">
        <v>210</v>
      </c>
      <c r="B227" s="16" t="s">
        <v>211</v>
      </c>
      <c r="C227" s="17" t="s">
        <v>30</v>
      </c>
      <c r="D227" s="17">
        <v>35</v>
      </c>
      <c r="E227" s="18">
        <v>133</v>
      </c>
      <c r="F227" s="19">
        <v>0</v>
      </c>
      <c r="G227" s="19">
        <f t="shared" si="4"/>
        <v>0</v>
      </c>
    </row>
    <row r="228" spans="1:7" ht="15" x14ac:dyDescent="0.25">
      <c r="A228" s="15" t="s">
        <v>212</v>
      </c>
      <c r="B228" s="16" t="s">
        <v>213</v>
      </c>
      <c r="C228" s="17" t="s">
        <v>30</v>
      </c>
      <c r="D228" s="17">
        <v>35</v>
      </c>
      <c r="E228" s="18">
        <v>133</v>
      </c>
      <c r="F228" s="19">
        <v>0</v>
      </c>
      <c r="G228" s="19">
        <f t="shared" si="4"/>
        <v>0</v>
      </c>
    </row>
    <row r="229" spans="1:7" ht="15" x14ac:dyDescent="0.25">
      <c r="A229" s="15" t="s">
        <v>305</v>
      </c>
      <c r="B229" s="16" t="s">
        <v>306</v>
      </c>
      <c r="C229" s="17" t="s">
        <v>30</v>
      </c>
      <c r="D229" s="17">
        <v>3</v>
      </c>
      <c r="E229" s="18">
        <v>133</v>
      </c>
      <c r="F229" s="19">
        <v>0</v>
      </c>
      <c r="G229" s="19">
        <f t="shared" si="4"/>
        <v>0</v>
      </c>
    </row>
    <row r="230" spans="1:7" ht="15" x14ac:dyDescent="0.25">
      <c r="A230" s="15" t="s">
        <v>70</v>
      </c>
      <c r="B230" s="16" t="s">
        <v>71</v>
      </c>
      <c r="C230" s="17" t="s">
        <v>30</v>
      </c>
      <c r="D230" s="17">
        <v>3</v>
      </c>
      <c r="E230" s="18">
        <v>133</v>
      </c>
      <c r="F230" s="19">
        <v>0</v>
      </c>
      <c r="G230" s="19">
        <f t="shared" si="4"/>
        <v>0</v>
      </c>
    </row>
    <row r="231" spans="1:7" ht="15" x14ac:dyDescent="0.25">
      <c r="A231" s="15" t="s">
        <v>309</v>
      </c>
      <c r="B231" s="16" t="s">
        <v>310</v>
      </c>
      <c r="C231" s="17" t="s">
        <v>30</v>
      </c>
      <c r="D231" s="17">
        <v>21</v>
      </c>
      <c r="E231" s="18">
        <v>133</v>
      </c>
      <c r="F231" s="19">
        <v>0</v>
      </c>
      <c r="G231" s="19">
        <f t="shared" si="4"/>
        <v>0</v>
      </c>
    </row>
    <row r="232" spans="1:7" ht="15" x14ac:dyDescent="0.25">
      <c r="A232" s="15" t="s">
        <v>311</v>
      </c>
      <c r="B232" s="16" t="s">
        <v>312</v>
      </c>
      <c r="C232" s="17">
        <v>36</v>
      </c>
      <c r="D232" s="17" t="s">
        <v>33</v>
      </c>
      <c r="E232" s="18">
        <v>133</v>
      </c>
      <c r="F232" s="19">
        <v>0</v>
      </c>
      <c r="G232" s="19">
        <f t="shared" si="4"/>
        <v>0</v>
      </c>
    </row>
    <row r="233" spans="1:7" ht="15" x14ac:dyDescent="0.25">
      <c r="A233" s="15" t="s">
        <v>321</v>
      </c>
      <c r="B233" s="16" t="s">
        <v>322</v>
      </c>
      <c r="C233" s="17" t="s">
        <v>30</v>
      </c>
      <c r="D233" s="17">
        <v>21</v>
      </c>
      <c r="E233" s="18">
        <v>133</v>
      </c>
      <c r="F233" s="19">
        <v>0</v>
      </c>
      <c r="G233" s="19">
        <f t="shared" si="4"/>
        <v>0</v>
      </c>
    </row>
    <row r="234" spans="1:7" ht="15" x14ac:dyDescent="0.25">
      <c r="A234" s="15" t="s">
        <v>323</v>
      </c>
      <c r="B234" s="16" t="s">
        <v>324</v>
      </c>
      <c r="C234" s="17">
        <v>36</v>
      </c>
      <c r="D234" s="17" t="s">
        <v>33</v>
      </c>
      <c r="E234" s="18">
        <v>133</v>
      </c>
      <c r="F234" s="19">
        <v>0</v>
      </c>
      <c r="G234" s="19">
        <f t="shared" si="4"/>
        <v>0</v>
      </c>
    </row>
    <row r="235" spans="1:7" ht="15" x14ac:dyDescent="0.25">
      <c r="A235" s="15" t="s">
        <v>325</v>
      </c>
      <c r="B235" s="16" t="s">
        <v>326</v>
      </c>
      <c r="C235" s="17" t="s">
        <v>30</v>
      </c>
      <c r="D235" s="17">
        <v>87</v>
      </c>
      <c r="E235" s="18">
        <v>532</v>
      </c>
      <c r="F235" s="19">
        <v>17807</v>
      </c>
      <c r="G235" s="19">
        <f t="shared" si="4"/>
        <v>9473324</v>
      </c>
    </row>
    <row r="236" spans="1:7" ht="15" x14ac:dyDescent="0.25">
      <c r="A236" s="15" t="s">
        <v>327</v>
      </c>
      <c r="B236" s="16" t="s">
        <v>328</v>
      </c>
      <c r="C236" s="17" t="s">
        <v>30</v>
      </c>
      <c r="D236" s="17">
        <v>28</v>
      </c>
      <c r="E236" s="18">
        <v>22</v>
      </c>
      <c r="F236" s="19">
        <v>60325</v>
      </c>
      <c r="G236" s="19">
        <f t="shared" si="4"/>
        <v>1327150</v>
      </c>
    </row>
    <row r="237" spans="1:7" ht="15" x14ac:dyDescent="0.25">
      <c r="A237" s="15" t="s">
        <v>329</v>
      </c>
      <c r="B237" s="16" t="s">
        <v>330</v>
      </c>
      <c r="C237" s="17" t="s">
        <v>30</v>
      </c>
      <c r="D237" s="17">
        <v>14</v>
      </c>
      <c r="E237" s="18">
        <v>2</v>
      </c>
      <c r="F237" s="19">
        <v>445255</v>
      </c>
      <c r="G237" s="19">
        <f t="shared" si="4"/>
        <v>890510</v>
      </c>
    </row>
    <row r="238" spans="1:7" ht="15" x14ac:dyDescent="0.25">
      <c r="A238" s="15" t="s">
        <v>331</v>
      </c>
      <c r="B238" s="16" t="s">
        <v>332</v>
      </c>
      <c r="C238" s="17">
        <v>36</v>
      </c>
      <c r="D238" s="17" t="s">
        <v>33</v>
      </c>
      <c r="E238" s="18">
        <v>2</v>
      </c>
      <c r="F238" s="19">
        <v>0</v>
      </c>
      <c r="G238" s="19">
        <f t="shared" si="4"/>
        <v>0</v>
      </c>
    </row>
    <row r="239" spans="1:7" ht="15" x14ac:dyDescent="0.25">
      <c r="A239" s="15" t="s">
        <v>249</v>
      </c>
      <c r="B239" s="16" t="s">
        <v>250</v>
      </c>
      <c r="C239" s="17" t="s">
        <v>30</v>
      </c>
      <c r="D239" s="17">
        <v>14</v>
      </c>
      <c r="E239" s="18">
        <v>2</v>
      </c>
      <c r="F239" s="19">
        <v>0</v>
      </c>
      <c r="G239" s="19">
        <f t="shared" si="4"/>
        <v>0</v>
      </c>
    </row>
    <row r="240" spans="1:7" ht="15" x14ac:dyDescent="0.25">
      <c r="A240" s="15" t="s">
        <v>251</v>
      </c>
      <c r="B240" s="16" t="s">
        <v>252</v>
      </c>
      <c r="C240" s="17">
        <v>36</v>
      </c>
      <c r="D240" s="17" t="s">
        <v>33</v>
      </c>
      <c r="E240" s="18">
        <v>2</v>
      </c>
      <c r="F240" s="19">
        <v>0</v>
      </c>
      <c r="G240" s="19">
        <f t="shared" si="4"/>
        <v>0</v>
      </c>
    </row>
    <row r="241" spans="1:7" ht="15" x14ac:dyDescent="0.25">
      <c r="A241" s="15" t="s">
        <v>253</v>
      </c>
      <c r="B241" s="16" t="s">
        <v>254</v>
      </c>
      <c r="C241" s="17" t="s">
        <v>30</v>
      </c>
      <c r="D241" s="17">
        <v>14</v>
      </c>
      <c r="E241" s="18">
        <v>2</v>
      </c>
      <c r="F241" s="19">
        <v>0</v>
      </c>
      <c r="G241" s="19">
        <f t="shared" si="4"/>
        <v>0</v>
      </c>
    </row>
    <row r="242" spans="1:7" ht="15" x14ac:dyDescent="0.25">
      <c r="A242" s="15" t="s">
        <v>255</v>
      </c>
      <c r="B242" s="16" t="s">
        <v>256</v>
      </c>
      <c r="C242" s="17" t="s">
        <v>30</v>
      </c>
      <c r="D242" s="17">
        <v>14</v>
      </c>
      <c r="E242" s="18">
        <v>2</v>
      </c>
      <c r="F242" s="19">
        <v>88275</v>
      </c>
      <c r="G242" s="19">
        <f t="shared" si="4"/>
        <v>176550</v>
      </c>
    </row>
    <row r="243" spans="1:7" ht="15" x14ac:dyDescent="0.25">
      <c r="A243" s="15" t="s">
        <v>257</v>
      </c>
      <c r="B243" s="16" t="s">
        <v>258</v>
      </c>
      <c r="C243" s="17" t="s">
        <v>30</v>
      </c>
      <c r="D243" s="17">
        <v>14</v>
      </c>
      <c r="E243" s="18">
        <v>2</v>
      </c>
      <c r="F243" s="19">
        <v>79448</v>
      </c>
      <c r="G243" s="19">
        <f t="shared" si="4"/>
        <v>158896</v>
      </c>
    </row>
    <row r="244" spans="1:7" ht="15" x14ac:dyDescent="0.25">
      <c r="A244" s="15" t="s">
        <v>226</v>
      </c>
      <c r="B244" s="16" t="s">
        <v>227</v>
      </c>
      <c r="C244" s="17" t="s">
        <v>30</v>
      </c>
      <c r="D244" s="17">
        <v>14</v>
      </c>
      <c r="E244" s="18">
        <v>4</v>
      </c>
      <c r="F244" s="19">
        <v>0</v>
      </c>
      <c r="G244" s="19">
        <f t="shared" si="4"/>
        <v>0</v>
      </c>
    </row>
    <row r="245" spans="1:7" ht="15" x14ac:dyDescent="0.25">
      <c r="A245" s="15" t="s">
        <v>232</v>
      </c>
      <c r="B245" s="16" t="s">
        <v>233</v>
      </c>
      <c r="C245" s="17" t="s">
        <v>30</v>
      </c>
      <c r="D245" s="17">
        <v>14</v>
      </c>
      <c r="E245" s="18">
        <v>2</v>
      </c>
      <c r="F245" s="19">
        <v>0</v>
      </c>
      <c r="G245" s="19">
        <f t="shared" si="4"/>
        <v>0</v>
      </c>
    </row>
    <row r="246" spans="1:7" ht="15" x14ac:dyDescent="0.25">
      <c r="A246" s="15" t="s">
        <v>234</v>
      </c>
      <c r="B246" s="16" t="s">
        <v>235</v>
      </c>
      <c r="C246" s="17" t="s">
        <v>30</v>
      </c>
      <c r="D246" s="17">
        <v>14</v>
      </c>
      <c r="E246" s="18">
        <v>2</v>
      </c>
      <c r="F246" s="19">
        <v>0</v>
      </c>
      <c r="G246" s="19">
        <f t="shared" si="4"/>
        <v>0</v>
      </c>
    </row>
    <row r="247" spans="1:7" ht="15" x14ac:dyDescent="0.25">
      <c r="A247" s="15" t="s">
        <v>236</v>
      </c>
      <c r="B247" s="16" t="s">
        <v>237</v>
      </c>
      <c r="C247" s="17" t="s">
        <v>30</v>
      </c>
      <c r="D247" s="17">
        <v>14</v>
      </c>
      <c r="E247" s="18">
        <v>2</v>
      </c>
      <c r="F247" s="19">
        <v>0</v>
      </c>
      <c r="G247" s="19">
        <f t="shared" si="4"/>
        <v>0</v>
      </c>
    </row>
    <row r="248" spans="1:7" ht="15" x14ac:dyDescent="0.25">
      <c r="A248" s="15" t="s">
        <v>70</v>
      </c>
      <c r="B248" s="16" t="s">
        <v>71</v>
      </c>
      <c r="C248" s="17" t="s">
        <v>30</v>
      </c>
      <c r="D248" s="17">
        <v>3</v>
      </c>
      <c r="E248" s="18">
        <v>2</v>
      </c>
      <c r="F248" s="19">
        <v>0</v>
      </c>
      <c r="G248" s="19">
        <f t="shared" si="4"/>
        <v>0</v>
      </c>
    </row>
    <row r="249" spans="1:7" ht="15" x14ac:dyDescent="0.25">
      <c r="A249" s="15" t="s">
        <v>333</v>
      </c>
      <c r="B249" s="16" t="s">
        <v>334</v>
      </c>
      <c r="C249" s="17" t="s">
        <v>30</v>
      </c>
      <c r="D249" s="17" t="s">
        <v>33</v>
      </c>
      <c r="E249" s="18">
        <v>1</v>
      </c>
      <c r="F249" s="19">
        <v>0</v>
      </c>
      <c r="G249" s="19">
        <f t="shared" si="4"/>
        <v>0</v>
      </c>
    </row>
    <row r="250" spans="1:7" ht="15" x14ac:dyDescent="0.25">
      <c r="A250" s="15" t="s">
        <v>335</v>
      </c>
      <c r="B250" s="16" t="s">
        <v>336</v>
      </c>
      <c r="C250" s="17" t="s">
        <v>30</v>
      </c>
      <c r="D250" s="17" t="s">
        <v>33</v>
      </c>
      <c r="E250" s="18">
        <v>1</v>
      </c>
      <c r="F250" s="19">
        <v>0</v>
      </c>
      <c r="G250" s="19">
        <f t="shared" si="4"/>
        <v>0</v>
      </c>
    </row>
    <row r="251" spans="1:7" ht="15" x14ac:dyDescent="0.25">
      <c r="A251" s="15" t="s">
        <v>337</v>
      </c>
      <c r="B251" s="16" t="s">
        <v>338</v>
      </c>
      <c r="C251" s="17">
        <v>12</v>
      </c>
      <c r="D251" s="17">
        <v>3</v>
      </c>
      <c r="E251" s="18">
        <v>950</v>
      </c>
      <c r="F251" s="19">
        <v>366</v>
      </c>
      <c r="G251" s="19">
        <f t="shared" si="4"/>
        <v>347700</v>
      </c>
    </row>
    <row r="252" spans="1:7" ht="15" x14ac:dyDescent="0.25">
      <c r="A252" s="15" t="s">
        <v>339</v>
      </c>
      <c r="B252" s="16" t="s">
        <v>340</v>
      </c>
      <c r="C252" s="17" t="s">
        <v>30</v>
      </c>
      <c r="D252" s="17">
        <v>3</v>
      </c>
      <c r="E252" s="18">
        <v>1</v>
      </c>
      <c r="F252" s="19">
        <v>0</v>
      </c>
      <c r="G252" s="19">
        <f t="shared" si="4"/>
        <v>0</v>
      </c>
    </row>
    <row r="253" spans="1:7" ht="15" x14ac:dyDescent="0.25">
      <c r="A253" s="15" t="s">
        <v>333</v>
      </c>
      <c r="B253" s="16" t="s">
        <v>334</v>
      </c>
      <c r="C253" s="17" t="s">
        <v>30</v>
      </c>
      <c r="D253" s="17" t="s">
        <v>33</v>
      </c>
      <c r="E253" s="18">
        <v>1</v>
      </c>
      <c r="F253" s="19">
        <v>0</v>
      </c>
      <c r="G253" s="19">
        <f t="shared" si="4"/>
        <v>0</v>
      </c>
    </row>
    <row r="254" spans="1:7" ht="15" x14ac:dyDescent="0.25">
      <c r="A254" s="15" t="s">
        <v>341</v>
      </c>
      <c r="B254" s="16" t="s">
        <v>342</v>
      </c>
      <c r="C254" s="17" t="s">
        <v>30</v>
      </c>
      <c r="D254" s="17" t="s">
        <v>33</v>
      </c>
      <c r="E254" s="18">
        <v>1</v>
      </c>
      <c r="F254" s="19">
        <v>0</v>
      </c>
      <c r="G254" s="19">
        <f t="shared" si="4"/>
        <v>0</v>
      </c>
    </row>
    <row r="255" spans="1:7" ht="15" x14ac:dyDescent="0.25">
      <c r="A255" s="15" t="s">
        <v>343</v>
      </c>
      <c r="B255" s="16" t="s">
        <v>344</v>
      </c>
      <c r="C255" s="17">
        <v>12</v>
      </c>
      <c r="D255" s="17">
        <v>3</v>
      </c>
      <c r="E255" s="18">
        <v>380</v>
      </c>
      <c r="F255" s="19">
        <v>793</v>
      </c>
      <c r="G255" s="19">
        <f t="shared" si="4"/>
        <v>301340</v>
      </c>
    </row>
    <row r="256" spans="1:7" ht="15" x14ac:dyDescent="0.25">
      <c r="A256" s="15" t="s">
        <v>345</v>
      </c>
      <c r="B256" s="16" t="s">
        <v>346</v>
      </c>
      <c r="C256" s="17" t="s">
        <v>30</v>
      </c>
      <c r="D256" s="17">
        <v>3</v>
      </c>
      <c r="E256" s="18">
        <v>1</v>
      </c>
      <c r="F256" s="19">
        <v>0</v>
      </c>
      <c r="G256" s="19">
        <f t="shared" si="4"/>
        <v>0</v>
      </c>
    </row>
    <row r="257" spans="1:7" ht="15" x14ac:dyDescent="0.25">
      <c r="A257" s="15" t="s">
        <v>347</v>
      </c>
      <c r="B257" s="16" t="s">
        <v>348</v>
      </c>
      <c r="C257" s="17" t="s">
        <v>30</v>
      </c>
      <c r="D257" s="17">
        <v>7</v>
      </c>
      <c r="E257" s="18">
        <v>1</v>
      </c>
      <c r="F257" s="19">
        <v>0</v>
      </c>
      <c r="G257" s="19">
        <f t="shared" si="4"/>
        <v>0</v>
      </c>
    </row>
    <row r="258" spans="1:7" ht="15" x14ac:dyDescent="0.25">
      <c r="A258" s="15" t="s">
        <v>349</v>
      </c>
      <c r="B258" s="16" t="s">
        <v>350</v>
      </c>
      <c r="C258" s="17" t="s">
        <v>30</v>
      </c>
      <c r="D258" s="17">
        <v>3</v>
      </c>
      <c r="E258" s="18">
        <v>1</v>
      </c>
      <c r="F258" s="19">
        <v>0</v>
      </c>
      <c r="G258" s="19">
        <f t="shared" si="4"/>
        <v>0</v>
      </c>
    </row>
    <row r="259" spans="1:7" ht="15" x14ac:dyDescent="0.25">
      <c r="A259" s="15" t="s">
        <v>351</v>
      </c>
      <c r="B259" s="16" t="s">
        <v>352</v>
      </c>
      <c r="C259" s="17" t="s">
        <v>30</v>
      </c>
      <c r="D259" s="17" t="s">
        <v>33</v>
      </c>
      <c r="E259" s="18">
        <v>10</v>
      </c>
      <c r="F259" s="19">
        <v>4320</v>
      </c>
      <c r="G259" s="19">
        <f t="shared" si="4"/>
        <v>43200</v>
      </c>
    </row>
    <row r="260" spans="1:7" ht="15" x14ac:dyDescent="0.25">
      <c r="A260" s="15" t="s">
        <v>353</v>
      </c>
      <c r="B260" s="16" t="s">
        <v>354</v>
      </c>
      <c r="C260" s="17">
        <v>12</v>
      </c>
      <c r="D260" s="17">
        <v>3</v>
      </c>
      <c r="E260" s="18">
        <v>250</v>
      </c>
      <c r="F260" s="19">
        <v>4659</v>
      </c>
      <c r="G260" s="19">
        <f t="shared" si="4"/>
        <v>1164750</v>
      </c>
    </row>
    <row r="261" spans="1:7" s="31" customFormat="1" ht="15" x14ac:dyDescent="0.25">
      <c r="A261" s="26" t="s">
        <v>353</v>
      </c>
      <c r="B261" s="27" t="s">
        <v>354</v>
      </c>
      <c r="C261" s="28">
        <v>12</v>
      </c>
      <c r="D261" s="28">
        <v>3</v>
      </c>
      <c r="E261" s="29">
        <v>300</v>
      </c>
      <c r="F261" s="30"/>
      <c r="G261" s="30"/>
    </row>
    <row r="262" spans="1:7" ht="15" x14ac:dyDescent="0.25">
      <c r="A262" s="15" t="s">
        <v>128</v>
      </c>
      <c r="B262" s="16" t="s">
        <v>129</v>
      </c>
      <c r="C262" s="17" t="s">
        <v>30</v>
      </c>
      <c r="D262" s="17">
        <v>17</v>
      </c>
      <c r="E262" s="18">
        <v>136</v>
      </c>
      <c r="F262" s="19">
        <v>97934</v>
      </c>
      <c r="G262" s="19">
        <f t="shared" si="4"/>
        <v>13319024</v>
      </c>
    </row>
    <row r="263" spans="1:7" ht="15" x14ac:dyDescent="0.25">
      <c r="A263" s="21" t="s">
        <v>14</v>
      </c>
      <c r="B263" s="22"/>
      <c r="C263" s="22"/>
      <c r="D263" s="23"/>
      <c r="E263" s="18" t="s">
        <v>6</v>
      </c>
      <c r="F263" s="19"/>
      <c r="G263" s="32">
        <f>SUM(G25:G262)</f>
        <v>196849287</v>
      </c>
    </row>
    <row r="264" spans="1:7" ht="12.75" customHeight="1" x14ac:dyDescent="0.25">
      <c r="A264" s="33" t="s">
        <v>355</v>
      </c>
      <c r="B264" s="33"/>
      <c r="C264" s="33"/>
      <c r="D264" s="33"/>
      <c r="E264" s="34"/>
      <c r="F264" s="34"/>
      <c r="G264" s="35">
        <f>SUM(G263,G23)</f>
        <v>209283555</v>
      </c>
    </row>
  </sheetData>
  <mergeCells count="11">
    <mergeCell ref="A16:D16"/>
    <mergeCell ref="A23:D23"/>
    <mergeCell ref="A24:D24"/>
    <mergeCell ref="A263:D263"/>
    <mergeCell ref="A264:D264"/>
    <mergeCell ref="A2:B2"/>
    <mergeCell ref="A3:B3"/>
    <mergeCell ref="A4:B4"/>
    <mergeCell ref="A5:B5"/>
    <mergeCell ref="A6:B6"/>
    <mergeCell ref="A7:B7"/>
  </mergeCells>
  <printOptions horizontalCentered="1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With EA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Shiva Kumar  M</dc:creator>
  <cp:lastModifiedBy>Shiva Kumar  M</cp:lastModifiedBy>
  <dcterms:created xsi:type="dcterms:W3CDTF">2025-09-29T09:15:03Z</dcterms:created>
  <dcterms:modified xsi:type="dcterms:W3CDTF">2025-09-29T09:16:11Z</dcterms:modified>
</cp:coreProperties>
</file>