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827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Havish\Documents\"/>
    </mc:Choice>
  </mc:AlternateContent>
  <xr:revisionPtr revIDLastSave="0" documentId="13_ncr:1_{6D2A1108-E706-4AD7-B9D9-DD360D75132E}" xr6:coauthVersionLast="47" xr6:coauthVersionMax="47" xr10:uidLastSave="{00000000-0000-0000-0000-000000000000}"/>
  <bookViews>
    <workbookView xWindow="-120" yWindow="-120" windowWidth="20730" windowHeight="11160" xr2:uid="{3E782AAA-EFDF-4EBE-88D1-34A59D11A2E8}"/>
  </bookViews>
  <sheets>
    <sheet name="Price Estimate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17" i="1" l="1"/>
  <c r="G18" i="1"/>
  <c r="G19" i="1"/>
  <c r="G20" i="1"/>
  <c r="G82" i="1" s="1"/>
  <c r="G21" i="1"/>
  <c r="G22" i="1"/>
  <c r="G23" i="1"/>
  <c r="G24" i="1"/>
  <c r="G25" i="1"/>
  <c r="G26" i="1"/>
  <c r="G27" i="1"/>
  <c r="G28" i="1"/>
  <c r="G29" i="1"/>
  <c r="G30" i="1"/>
  <c r="G31" i="1"/>
  <c r="G32" i="1"/>
  <c r="G33" i="1"/>
  <c r="G34" i="1"/>
  <c r="G35" i="1"/>
  <c r="G36" i="1"/>
  <c r="G37" i="1"/>
  <c r="G38" i="1"/>
  <c r="G39" i="1"/>
  <c r="G40" i="1"/>
  <c r="G41" i="1"/>
  <c r="G42" i="1"/>
  <c r="G43" i="1"/>
  <c r="G44" i="1"/>
  <c r="G45" i="1"/>
  <c r="G46" i="1"/>
  <c r="G47" i="1"/>
  <c r="G48" i="1"/>
  <c r="G49" i="1"/>
  <c r="G50" i="1"/>
  <c r="G51" i="1"/>
  <c r="G52" i="1"/>
  <c r="G53" i="1"/>
  <c r="G54" i="1"/>
  <c r="G55" i="1"/>
  <c r="G56" i="1"/>
  <c r="G57" i="1"/>
  <c r="G58" i="1"/>
  <c r="G59" i="1"/>
  <c r="G60" i="1"/>
  <c r="G61" i="1"/>
  <c r="G62" i="1"/>
  <c r="G63" i="1"/>
  <c r="G64" i="1"/>
  <c r="G65" i="1"/>
  <c r="G66" i="1"/>
  <c r="G67" i="1"/>
  <c r="G68" i="1"/>
  <c r="G69" i="1"/>
  <c r="G70" i="1"/>
  <c r="G71" i="1"/>
  <c r="G72" i="1"/>
  <c r="G73" i="1"/>
  <c r="G74" i="1"/>
  <c r="G75" i="1"/>
  <c r="G76" i="1"/>
  <c r="G77" i="1"/>
  <c r="G78" i="1"/>
  <c r="G79" i="1"/>
  <c r="G80" i="1"/>
  <c r="G81" i="1"/>
  <c r="G16" i="1"/>
</calcChain>
</file>

<file path=xl/sharedStrings.xml><?xml version="1.0" encoding="utf-8"?>
<sst xmlns="http://schemas.openxmlformats.org/spreadsheetml/2006/main" count="222" uniqueCount="51">
  <si>
    <t>Shiva Kumar M</t>
  </si>
  <si>
    <t/>
  </si>
  <si>
    <t>CONNECTIVITY IT SOLUTIONS PVT LTD</t>
  </si>
  <si>
    <t>1877,1ST FLOOR,31ST CROSS,,10TH MAIN</t>
  </si>
  <si>
    <t>BANGALORE, KA-560070</t>
  </si>
  <si>
    <t>INDIA</t>
  </si>
  <si>
    <t>GH162116862UF</t>
  </si>
  <si>
    <t>Part Number</t>
  </si>
  <si>
    <t>Description</t>
  </si>
  <si>
    <t>Service Duration (Months)</t>
  </si>
  <si>
    <t>Estimated Lead Time (Days)</t>
  </si>
  <si>
    <t>Qty</t>
  </si>
  <si>
    <t>Unit Price</t>
  </si>
  <si>
    <t>Total</t>
  </si>
  <si>
    <t>C9200-48PL-E</t>
  </si>
  <si>
    <t>Catalyst 9200 48-port Partial PoE+, Network Essentials</t>
  </si>
  <si>
    <t>---</t>
  </si>
  <si>
    <t>C9200-DNA-E-48</t>
  </si>
  <si>
    <t>C9200 Cisco DNA Essentials, 48-Port Term Licenses</t>
  </si>
  <si>
    <t>C9200-DNA-E-48-5Y</t>
  </si>
  <si>
    <t>C9200 Cisco DNA Essentials, 48-Port, 5 Year Term License</t>
  </si>
  <si>
    <t>N/A</t>
  </si>
  <si>
    <t>C9200-NW-E-48</t>
  </si>
  <si>
    <t>C9200 Network Essentials, 48-port license</t>
  </si>
  <si>
    <t>PWR-C6-600WAC/2</t>
  </si>
  <si>
    <t>600W AC Config 6 Power Supply - Secondary Power Supply</t>
  </si>
  <si>
    <t>C9K-ACC-RBFT</t>
  </si>
  <si>
    <t>RUBBER FEET FOR TABLE TOP SETUP 9200 and 9300</t>
  </si>
  <si>
    <t>C9K-ACC-SCR-4</t>
  </si>
  <si>
    <t>12-24 and 10-32 SCREWS FOR RACK INSTALLATION, QTY 4</t>
  </si>
  <si>
    <t>CAB-GUIDE-1RU</t>
  </si>
  <si>
    <t>1RU CABLE MANAGEMENT GUIDES 9200 and 9300</t>
  </si>
  <si>
    <t>C9200-STACK-KIT</t>
  </si>
  <si>
    <t>Cisco Catalyst 9200 Stack Module</t>
  </si>
  <si>
    <t>STACK-T4-50CM</t>
  </si>
  <si>
    <t>50CM Type 4 Stacking Cable</t>
  </si>
  <si>
    <t>C9200-STACK</t>
  </si>
  <si>
    <t>Catalyst 9200 Stack Module</t>
  </si>
  <si>
    <t>NETWORK-PNP-LIC</t>
  </si>
  <si>
    <t>Network Plug-n-Play Connect for zero-touch device deployment</t>
  </si>
  <si>
    <t>C9200-NM-NONE</t>
  </si>
  <si>
    <t>No Network Module Selected</t>
  </si>
  <si>
    <t>CAB-C15-CBN-IN</t>
  </si>
  <si>
    <t>AC Power Cord, Type C15 Cable, India</t>
  </si>
  <si>
    <t>C9200-NM-4X=</t>
  </si>
  <si>
    <t>Catalyst 9200 4 x 10G Network Module</t>
  </si>
  <si>
    <t>STACK-T4-1M=</t>
  </si>
  <si>
    <t>1M Type 4 Stacking Cable</t>
  </si>
  <si>
    <t>SFP-10G-SR-S=</t>
  </si>
  <si>
    <t>10GBASE-SR SFP Module, Enterprise-Class</t>
  </si>
  <si>
    <r>
      <rPr>
        <b/>
        <sz val="9"/>
        <color indexed="8"/>
        <rFont val="Calibri"/>
        <family val="2"/>
      </rPr>
      <t>Date:</t>
    </r>
    <r>
      <rPr>
        <sz val="9"/>
        <color indexed="8"/>
        <rFont val="Calibri"/>
        <family val="2"/>
      </rPr>
      <t xml:space="preserve"> 28-May-2025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</si>
</sst>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indexed="8"/>
      <name val="Calibri"/>
      <family val="2"/>
      <scheme val="minor"/>
    </font>
    <font>
      <sz val="9"/>
      <color indexed="8"/>
      <name val="Helvetica"/>
    </font>
    <font>
      <b/>
      <sz val="9"/>
      <color indexed="8"/>
      <name val="Helvetica"/>
    </font>
    <font>
      <b/>
      <sz val="9"/>
      <color indexed="8"/>
      <name val="Calibri"/>
      <family val="2"/>
    </font>
    <font>
      <sz val="9"/>
      <color indexed="8"/>
      <name val="Calibri"/>
      <family val="2"/>
    </font>
    <font>
      <b/>
      <sz val="11"/>
      <color indexed="8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55"/>
      </patternFill>
    </fill>
  </fills>
  <borders count="3">
    <border>
      <left/>
      <right/>
      <top/>
      <bottom/>
      <diagonal/>
    </border>
    <border>
      <left/>
      <right/>
      <top/>
      <bottom style="medium">
        <color indexed="8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7">
    <xf numFmtId="0" fontId="0" fillId="0" borderId="0" xfId="0"/>
    <xf numFmtId="0" fontId="0" fillId="0" borderId="1" xfId="0" applyBorder="1"/>
    <xf numFmtId="9" fontId="0" fillId="0" borderId="0" xfId="0" applyNumberFormat="1"/>
    <xf numFmtId="0" fontId="2" fillId="2" borderId="2" xfId="0" applyFont="1" applyFill="1" applyBorder="1" applyAlignment="1">
      <alignment horizontal="center" vertical="center"/>
    </xf>
    <xf numFmtId="0" fontId="2" fillId="0" borderId="2" xfId="0" applyFont="1" applyBorder="1" applyAlignment="1">
      <alignment horizontal="left" vertical="top"/>
    </xf>
    <xf numFmtId="0" fontId="1" fillId="0" borderId="2" xfId="0" applyFont="1" applyBorder="1" applyAlignment="1">
      <alignment horizontal="left" vertical="top"/>
    </xf>
    <xf numFmtId="0" fontId="1" fillId="0" borderId="2" xfId="0" applyFont="1" applyBorder="1" applyAlignment="1">
      <alignment horizontal="center" vertical="center"/>
    </xf>
    <xf numFmtId="1" fontId="1" fillId="0" borderId="2" xfId="0" applyNumberFormat="1" applyFont="1" applyBorder="1" applyAlignment="1">
      <alignment horizontal="center" vertical="center"/>
    </xf>
    <xf numFmtId="0" fontId="0" fillId="0" borderId="2" xfId="0" applyBorder="1"/>
    <xf numFmtId="0" fontId="1" fillId="0" borderId="2" xfId="0" applyFont="1" applyBorder="1" applyAlignment="1">
      <alignment horizontal="left" vertical="center"/>
    </xf>
    <xf numFmtId="2" fontId="0" fillId="0" borderId="2" xfId="0" applyNumberFormat="1" applyBorder="1" applyAlignment="1">
      <alignment horizontal="center" vertical="center"/>
    </xf>
    <xf numFmtId="2" fontId="5" fillId="0" borderId="2" xfId="0" applyNumberFormat="1" applyFont="1" applyBorder="1" applyAlignment="1">
      <alignment horizontal="center" vertical="center"/>
    </xf>
    <xf numFmtId="0" fontId="0" fillId="0" borderId="0" xfId="0" applyAlignment="1">
      <alignment horizontal="center"/>
    </xf>
    <xf numFmtId="0" fontId="5" fillId="0" borderId="2" xfId="0" applyFont="1" applyBorder="1" applyAlignment="1">
      <alignment horizontal="center"/>
    </xf>
    <xf numFmtId="0" fontId="3" fillId="0" borderId="0" xfId="0" applyFont="1" applyAlignment="1">
      <alignment horizontal="left" vertical="center"/>
    </xf>
    <xf numFmtId="0" fontId="1" fillId="0" borderId="0" xfId="0" applyFont="1" applyAlignment="1">
      <alignment horizontal="left" vertical="center"/>
    </xf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546870D-468F-4A95-987A-41E1D66E764D}">
  <sheetPr codeName="Sheet1">
    <pageSetUpPr fitToPage="1"/>
  </sheetPr>
  <dimension ref="A2:G82"/>
  <sheetViews>
    <sheetView showGridLines="0" tabSelected="1" topLeftCell="A63" workbookViewId="0">
      <selection activeCell="G82" sqref="G82"/>
    </sheetView>
  </sheetViews>
  <sheetFormatPr defaultColWidth="14.85546875" defaultRowHeight="15" x14ac:dyDescent="0.25"/>
  <cols>
    <col min="1" max="1" width="20.5703125" bestFit="1" customWidth="1"/>
    <col min="2" max="2" width="51.28515625" bestFit="1" customWidth="1"/>
    <col min="3" max="3" width="22.42578125" bestFit="1" customWidth="1"/>
    <col min="4" max="4" width="24" bestFit="1" customWidth="1"/>
    <col min="5" max="5" width="3.7109375" bestFit="1" customWidth="1"/>
  </cols>
  <sheetData>
    <row r="2" spans="1:7" x14ac:dyDescent="0.25">
      <c r="A2" s="15" t="s">
        <v>0</v>
      </c>
      <c r="B2" s="16"/>
    </row>
    <row r="3" spans="1:7" x14ac:dyDescent="0.25">
      <c r="A3" s="15" t="s">
        <v>2</v>
      </c>
      <c r="B3" s="16"/>
    </row>
    <row r="4" spans="1:7" x14ac:dyDescent="0.25">
      <c r="A4" s="15" t="s">
        <v>3</v>
      </c>
      <c r="B4" s="16"/>
    </row>
    <row r="5" spans="1:7" x14ac:dyDescent="0.25">
      <c r="A5" s="15" t="s">
        <v>4</v>
      </c>
      <c r="B5" s="16"/>
    </row>
    <row r="6" spans="1:7" x14ac:dyDescent="0.25">
      <c r="A6" s="15" t="s">
        <v>5</v>
      </c>
      <c r="B6" s="16"/>
    </row>
    <row r="7" spans="1:7" x14ac:dyDescent="0.25">
      <c r="A7" s="15" t="s">
        <v>6</v>
      </c>
      <c r="B7" s="16"/>
    </row>
    <row r="9" spans="1:7" ht="15.75" thickBot="1" x14ac:dyDescent="0.3">
      <c r="A9" s="1" t="s">
        <v>1</v>
      </c>
      <c r="B9" s="1" t="s">
        <v>1</v>
      </c>
      <c r="C9" s="1" t="s">
        <v>1</v>
      </c>
      <c r="D9" s="1" t="s">
        <v>1</v>
      </c>
      <c r="E9" s="1" t="s">
        <v>1</v>
      </c>
    </row>
    <row r="10" spans="1:7" x14ac:dyDescent="0.25">
      <c r="A10" s="14" t="s">
        <v>50</v>
      </c>
    </row>
    <row r="14" spans="1:7" x14ac:dyDescent="0.25">
      <c r="F14" s="2"/>
    </row>
    <row r="15" spans="1:7" s="12" customFormat="1" x14ac:dyDescent="0.25">
      <c r="A15" s="3" t="s">
        <v>7</v>
      </c>
      <c r="B15" s="3" t="s">
        <v>8</v>
      </c>
      <c r="C15" s="3" t="s">
        <v>9</v>
      </c>
      <c r="D15" s="3" t="s">
        <v>10</v>
      </c>
      <c r="E15" s="3" t="s">
        <v>11</v>
      </c>
      <c r="F15" s="3" t="s">
        <v>12</v>
      </c>
      <c r="G15" s="3" t="s">
        <v>13</v>
      </c>
    </row>
    <row r="16" spans="1:7" x14ac:dyDescent="0.25">
      <c r="A16" s="4" t="s">
        <v>14</v>
      </c>
      <c r="B16" s="5" t="s">
        <v>15</v>
      </c>
      <c r="C16" s="6" t="s">
        <v>16</v>
      </c>
      <c r="D16" s="6">
        <v>28</v>
      </c>
      <c r="E16" s="7">
        <v>4</v>
      </c>
      <c r="F16" s="10">
        <v>274208</v>
      </c>
      <c r="G16" s="10">
        <f>F16*E16</f>
        <v>1096832</v>
      </c>
    </row>
    <row r="17" spans="1:7" x14ac:dyDescent="0.25">
      <c r="A17" s="9" t="s">
        <v>17</v>
      </c>
      <c r="B17" s="5" t="s">
        <v>18</v>
      </c>
      <c r="C17" s="6" t="s">
        <v>16</v>
      </c>
      <c r="D17" s="6">
        <v>14</v>
      </c>
      <c r="E17" s="7">
        <v>4</v>
      </c>
      <c r="F17" s="10">
        <v>0</v>
      </c>
      <c r="G17" s="10">
        <f t="shared" ref="G17:G80" si="0">F17*E17</f>
        <v>0</v>
      </c>
    </row>
    <row r="18" spans="1:7" x14ac:dyDescent="0.25">
      <c r="A18" s="9" t="s">
        <v>19</v>
      </c>
      <c r="B18" s="5" t="s">
        <v>20</v>
      </c>
      <c r="C18" s="6">
        <v>60</v>
      </c>
      <c r="D18" s="6" t="s">
        <v>21</v>
      </c>
      <c r="E18" s="7">
        <v>4</v>
      </c>
      <c r="F18" s="10">
        <v>97571</v>
      </c>
      <c r="G18" s="10">
        <f t="shared" si="0"/>
        <v>390284</v>
      </c>
    </row>
    <row r="19" spans="1:7" x14ac:dyDescent="0.25">
      <c r="A19" s="9" t="s">
        <v>22</v>
      </c>
      <c r="B19" s="5" t="s">
        <v>23</v>
      </c>
      <c r="C19" s="6" t="s">
        <v>16</v>
      </c>
      <c r="D19" s="6">
        <v>14</v>
      </c>
      <c r="E19" s="7">
        <v>4</v>
      </c>
      <c r="F19" s="10">
        <v>0</v>
      </c>
      <c r="G19" s="10">
        <f t="shared" si="0"/>
        <v>0</v>
      </c>
    </row>
    <row r="20" spans="1:7" x14ac:dyDescent="0.25">
      <c r="A20" s="9" t="s">
        <v>24</v>
      </c>
      <c r="B20" s="5" t="s">
        <v>25</v>
      </c>
      <c r="C20" s="6" t="s">
        <v>16</v>
      </c>
      <c r="D20" s="6">
        <v>14</v>
      </c>
      <c r="E20" s="7">
        <v>4</v>
      </c>
      <c r="F20" s="10">
        <v>48382</v>
      </c>
      <c r="G20" s="10">
        <f t="shared" si="0"/>
        <v>193528</v>
      </c>
    </row>
    <row r="21" spans="1:7" x14ac:dyDescent="0.25">
      <c r="A21" s="9" t="s">
        <v>26</v>
      </c>
      <c r="B21" s="5" t="s">
        <v>27</v>
      </c>
      <c r="C21" s="6" t="s">
        <v>16</v>
      </c>
      <c r="D21" s="6">
        <v>14</v>
      </c>
      <c r="E21" s="7">
        <v>4</v>
      </c>
      <c r="F21" s="10">
        <v>0</v>
      </c>
      <c r="G21" s="10">
        <f t="shared" si="0"/>
        <v>0</v>
      </c>
    </row>
    <row r="22" spans="1:7" x14ac:dyDescent="0.25">
      <c r="A22" s="9" t="s">
        <v>28</v>
      </c>
      <c r="B22" s="5" t="s">
        <v>29</v>
      </c>
      <c r="C22" s="6" t="s">
        <v>16</v>
      </c>
      <c r="D22" s="6">
        <v>14</v>
      </c>
      <c r="E22" s="7">
        <v>4</v>
      </c>
      <c r="F22" s="10">
        <v>0</v>
      </c>
      <c r="G22" s="10">
        <f t="shared" si="0"/>
        <v>0</v>
      </c>
    </row>
    <row r="23" spans="1:7" x14ac:dyDescent="0.25">
      <c r="A23" s="9" t="s">
        <v>30</v>
      </c>
      <c r="B23" s="5" t="s">
        <v>31</v>
      </c>
      <c r="C23" s="6" t="s">
        <v>16</v>
      </c>
      <c r="D23" s="6">
        <v>14</v>
      </c>
      <c r="E23" s="7">
        <v>4</v>
      </c>
      <c r="F23" s="10">
        <v>0</v>
      </c>
      <c r="G23" s="10">
        <f t="shared" si="0"/>
        <v>0</v>
      </c>
    </row>
    <row r="24" spans="1:7" x14ac:dyDescent="0.25">
      <c r="A24" s="9" t="s">
        <v>32</v>
      </c>
      <c r="B24" s="5" t="s">
        <v>33</v>
      </c>
      <c r="C24" s="6" t="s">
        <v>16</v>
      </c>
      <c r="D24" s="6">
        <v>14</v>
      </c>
      <c r="E24" s="7">
        <v>4</v>
      </c>
      <c r="F24" s="10">
        <v>45850</v>
      </c>
      <c r="G24" s="10">
        <f t="shared" si="0"/>
        <v>183400</v>
      </c>
    </row>
    <row r="25" spans="1:7" x14ac:dyDescent="0.25">
      <c r="A25" s="9" t="s">
        <v>34</v>
      </c>
      <c r="B25" s="5" t="s">
        <v>35</v>
      </c>
      <c r="C25" s="6" t="s">
        <v>16</v>
      </c>
      <c r="D25" s="6">
        <v>14</v>
      </c>
      <c r="E25" s="7">
        <v>4</v>
      </c>
      <c r="F25" s="10">
        <v>0</v>
      </c>
      <c r="G25" s="10">
        <f t="shared" si="0"/>
        <v>0</v>
      </c>
    </row>
    <row r="26" spans="1:7" x14ac:dyDescent="0.25">
      <c r="A26" s="9" t="s">
        <v>36</v>
      </c>
      <c r="B26" s="5" t="s">
        <v>37</v>
      </c>
      <c r="C26" s="6" t="s">
        <v>16</v>
      </c>
      <c r="D26" s="6">
        <v>14</v>
      </c>
      <c r="E26" s="7">
        <v>8</v>
      </c>
      <c r="F26" s="10">
        <v>0</v>
      </c>
      <c r="G26" s="10">
        <f t="shared" si="0"/>
        <v>0</v>
      </c>
    </row>
    <row r="27" spans="1:7" x14ac:dyDescent="0.25">
      <c r="A27" s="9" t="s">
        <v>38</v>
      </c>
      <c r="B27" s="5" t="s">
        <v>39</v>
      </c>
      <c r="C27" s="6" t="s">
        <v>16</v>
      </c>
      <c r="D27" s="6">
        <v>3</v>
      </c>
      <c r="E27" s="7">
        <v>4</v>
      </c>
      <c r="F27" s="10">
        <v>0</v>
      </c>
      <c r="G27" s="10">
        <f t="shared" si="0"/>
        <v>0</v>
      </c>
    </row>
    <row r="28" spans="1:7" x14ac:dyDescent="0.25">
      <c r="A28" s="9" t="s">
        <v>40</v>
      </c>
      <c r="B28" s="5" t="s">
        <v>41</v>
      </c>
      <c r="C28" s="6" t="s">
        <v>16</v>
      </c>
      <c r="D28" s="6">
        <v>14</v>
      </c>
      <c r="E28" s="7">
        <v>4</v>
      </c>
      <c r="F28" s="10">
        <v>0</v>
      </c>
      <c r="G28" s="10">
        <f t="shared" si="0"/>
        <v>0</v>
      </c>
    </row>
    <row r="29" spans="1:7" x14ac:dyDescent="0.25">
      <c r="A29" s="9" t="s">
        <v>42</v>
      </c>
      <c r="B29" s="5" t="s">
        <v>43</v>
      </c>
      <c r="C29" s="6" t="s">
        <v>16</v>
      </c>
      <c r="D29" s="6">
        <v>28</v>
      </c>
      <c r="E29" s="7">
        <v>8</v>
      </c>
      <c r="F29" s="10">
        <v>0</v>
      </c>
      <c r="G29" s="10">
        <f t="shared" si="0"/>
        <v>0</v>
      </c>
    </row>
    <row r="30" spans="1:7" x14ac:dyDescent="0.25">
      <c r="A30" s="4" t="s">
        <v>44</v>
      </c>
      <c r="B30" s="5" t="s">
        <v>45</v>
      </c>
      <c r="C30" s="6" t="s">
        <v>16</v>
      </c>
      <c r="D30" s="6">
        <v>14</v>
      </c>
      <c r="E30" s="7">
        <v>2</v>
      </c>
      <c r="F30" s="10">
        <v>101659</v>
      </c>
      <c r="G30" s="10">
        <f t="shared" si="0"/>
        <v>203318</v>
      </c>
    </row>
    <row r="31" spans="1:7" x14ac:dyDescent="0.25">
      <c r="A31" s="4" t="s">
        <v>46</v>
      </c>
      <c r="B31" s="5" t="s">
        <v>47</v>
      </c>
      <c r="C31" s="6" t="s">
        <v>16</v>
      </c>
      <c r="D31" s="6">
        <v>14</v>
      </c>
      <c r="E31" s="7">
        <v>1</v>
      </c>
      <c r="F31" s="10">
        <v>9195</v>
      </c>
      <c r="G31" s="10">
        <f t="shared" si="0"/>
        <v>9195</v>
      </c>
    </row>
    <row r="32" spans="1:7" x14ac:dyDescent="0.25">
      <c r="A32" s="4" t="s">
        <v>48</v>
      </c>
      <c r="B32" s="5" t="s">
        <v>49</v>
      </c>
      <c r="C32" s="6" t="s">
        <v>16</v>
      </c>
      <c r="D32" s="6">
        <v>17</v>
      </c>
      <c r="E32" s="7">
        <v>4</v>
      </c>
      <c r="F32" s="10">
        <v>31311</v>
      </c>
      <c r="G32" s="10">
        <f t="shared" si="0"/>
        <v>125244</v>
      </c>
    </row>
    <row r="33" spans="1:7" x14ac:dyDescent="0.25">
      <c r="A33" s="4" t="s">
        <v>14</v>
      </c>
      <c r="B33" s="5" t="s">
        <v>15</v>
      </c>
      <c r="C33" s="6" t="s">
        <v>16</v>
      </c>
      <c r="D33" s="6">
        <v>28</v>
      </c>
      <c r="E33" s="7">
        <v>3</v>
      </c>
      <c r="F33" s="10">
        <v>274208</v>
      </c>
      <c r="G33" s="10">
        <f t="shared" si="0"/>
        <v>822624</v>
      </c>
    </row>
    <row r="34" spans="1:7" x14ac:dyDescent="0.25">
      <c r="A34" s="9" t="s">
        <v>17</v>
      </c>
      <c r="B34" s="5" t="s">
        <v>18</v>
      </c>
      <c r="C34" s="6" t="s">
        <v>16</v>
      </c>
      <c r="D34" s="6">
        <v>14</v>
      </c>
      <c r="E34" s="7">
        <v>3</v>
      </c>
      <c r="F34" s="10">
        <v>0</v>
      </c>
      <c r="G34" s="10">
        <f t="shared" si="0"/>
        <v>0</v>
      </c>
    </row>
    <row r="35" spans="1:7" x14ac:dyDescent="0.25">
      <c r="A35" s="9" t="s">
        <v>19</v>
      </c>
      <c r="B35" s="5" t="s">
        <v>20</v>
      </c>
      <c r="C35" s="6">
        <v>60</v>
      </c>
      <c r="D35" s="6" t="s">
        <v>21</v>
      </c>
      <c r="E35" s="7">
        <v>3</v>
      </c>
      <c r="F35" s="10">
        <v>97571</v>
      </c>
      <c r="G35" s="10">
        <f t="shared" si="0"/>
        <v>292713</v>
      </c>
    </row>
    <row r="36" spans="1:7" x14ac:dyDescent="0.25">
      <c r="A36" s="9" t="s">
        <v>22</v>
      </c>
      <c r="B36" s="5" t="s">
        <v>23</v>
      </c>
      <c r="C36" s="6" t="s">
        <v>16</v>
      </c>
      <c r="D36" s="6">
        <v>14</v>
      </c>
      <c r="E36" s="7">
        <v>3</v>
      </c>
      <c r="F36" s="10">
        <v>0</v>
      </c>
      <c r="G36" s="10">
        <f t="shared" si="0"/>
        <v>0</v>
      </c>
    </row>
    <row r="37" spans="1:7" x14ac:dyDescent="0.25">
      <c r="A37" s="9" t="s">
        <v>24</v>
      </c>
      <c r="B37" s="5" t="s">
        <v>25</v>
      </c>
      <c r="C37" s="6" t="s">
        <v>16</v>
      </c>
      <c r="D37" s="6">
        <v>14</v>
      </c>
      <c r="E37" s="7">
        <v>3</v>
      </c>
      <c r="F37" s="10">
        <v>48382</v>
      </c>
      <c r="G37" s="10">
        <f t="shared" si="0"/>
        <v>145146</v>
      </c>
    </row>
    <row r="38" spans="1:7" x14ac:dyDescent="0.25">
      <c r="A38" s="9" t="s">
        <v>26</v>
      </c>
      <c r="B38" s="5" t="s">
        <v>27</v>
      </c>
      <c r="C38" s="6" t="s">
        <v>16</v>
      </c>
      <c r="D38" s="6">
        <v>14</v>
      </c>
      <c r="E38" s="7">
        <v>3</v>
      </c>
      <c r="F38" s="10">
        <v>0</v>
      </c>
      <c r="G38" s="10">
        <f t="shared" si="0"/>
        <v>0</v>
      </c>
    </row>
    <row r="39" spans="1:7" x14ac:dyDescent="0.25">
      <c r="A39" s="9" t="s">
        <v>28</v>
      </c>
      <c r="B39" s="5" t="s">
        <v>29</v>
      </c>
      <c r="C39" s="6" t="s">
        <v>16</v>
      </c>
      <c r="D39" s="6">
        <v>14</v>
      </c>
      <c r="E39" s="7">
        <v>3</v>
      </c>
      <c r="F39" s="10">
        <v>0</v>
      </c>
      <c r="G39" s="10">
        <f t="shared" si="0"/>
        <v>0</v>
      </c>
    </row>
    <row r="40" spans="1:7" x14ac:dyDescent="0.25">
      <c r="A40" s="9" t="s">
        <v>30</v>
      </c>
      <c r="B40" s="5" t="s">
        <v>31</v>
      </c>
      <c r="C40" s="6" t="s">
        <v>16</v>
      </c>
      <c r="D40" s="6">
        <v>14</v>
      </c>
      <c r="E40" s="7">
        <v>3</v>
      </c>
      <c r="F40" s="10">
        <v>0</v>
      </c>
      <c r="G40" s="10">
        <f t="shared" si="0"/>
        <v>0</v>
      </c>
    </row>
    <row r="41" spans="1:7" x14ac:dyDescent="0.25">
      <c r="A41" s="9" t="s">
        <v>32</v>
      </c>
      <c r="B41" s="5" t="s">
        <v>33</v>
      </c>
      <c r="C41" s="6" t="s">
        <v>16</v>
      </c>
      <c r="D41" s="6">
        <v>14</v>
      </c>
      <c r="E41" s="7">
        <v>3</v>
      </c>
      <c r="F41" s="10">
        <v>45850</v>
      </c>
      <c r="G41" s="10">
        <f t="shared" si="0"/>
        <v>137550</v>
      </c>
    </row>
    <row r="42" spans="1:7" x14ac:dyDescent="0.25">
      <c r="A42" s="9" t="s">
        <v>34</v>
      </c>
      <c r="B42" s="5" t="s">
        <v>35</v>
      </c>
      <c r="C42" s="6" t="s">
        <v>16</v>
      </c>
      <c r="D42" s="6">
        <v>14</v>
      </c>
      <c r="E42" s="7">
        <v>3</v>
      </c>
      <c r="F42" s="10">
        <v>0</v>
      </c>
      <c r="G42" s="10">
        <f t="shared" si="0"/>
        <v>0</v>
      </c>
    </row>
    <row r="43" spans="1:7" x14ac:dyDescent="0.25">
      <c r="A43" s="9" t="s">
        <v>36</v>
      </c>
      <c r="B43" s="5" t="s">
        <v>37</v>
      </c>
      <c r="C43" s="6" t="s">
        <v>16</v>
      </c>
      <c r="D43" s="6">
        <v>14</v>
      </c>
      <c r="E43" s="7">
        <v>6</v>
      </c>
      <c r="F43" s="10">
        <v>0</v>
      </c>
      <c r="G43" s="10">
        <f t="shared" si="0"/>
        <v>0</v>
      </c>
    </row>
    <row r="44" spans="1:7" x14ac:dyDescent="0.25">
      <c r="A44" s="9" t="s">
        <v>38</v>
      </c>
      <c r="B44" s="5" t="s">
        <v>39</v>
      </c>
      <c r="C44" s="6" t="s">
        <v>16</v>
      </c>
      <c r="D44" s="6">
        <v>3</v>
      </c>
      <c r="E44" s="7">
        <v>3</v>
      </c>
      <c r="F44" s="10">
        <v>0</v>
      </c>
      <c r="G44" s="10">
        <f t="shared" si="0"/>
        <v>0</v>
      </c>
    </row>
    <row r="45" spans="1:7" x14ac:dyDescent="0.25">
      <c r="A45" s="9" t="s">
        <v>40</v>
      </c>
      <c r="B45" s="5" t="s">
        <v>41</v>
      </c>
      <c r="C45" s="6" t="s">
        <v>16</v>
      </c>
      <c r="D45" s="6">
        <v>14</v>
      </c>
      <c r="E45" s="7">
        <v>3</v>
      </c>
      <c r="F45" s="10">
        <v>0</v>
      </c>
      <c r="G45" s="10">
        <f t="shared" si="0"/>
        <v>0</v>
      </c>
    </row>
    <row r="46" spans="1:7" x14ac:dyDescent="0.25">
      <c r="A46" s="9" t="s">
        <v>42</v>
      </c>
      <c r="B46" s="5" t="s">
        <v>43</v>
      </c>
      <c r="C46" s="6" t="s">
        <v>16</v>
      </c>
      <c r="D46" s="6">
        <v>28</v>
      </c>
      <c r="E46" s="7">
        <v>6</v>
      </c>
      <c r="F46" s="10">
        <v>0</v>
      </c>
      <c r="G46" s="10">
        <f t="shared" si="0"/>
        <v>0</v>
      </c>
    </row>
    <row r="47" spans="1:7" x14ac:dyDescent="0.25">
      <c r="A47" s="4" t="s">
        <v>44</v>
      </c>
      <c r="B47" s="5" t="s">
        <v>45</v>
      </c>
      <c r="C47" s="6" t="s">
        <v>16</v>
      </c>
      <c r="D47" s="6">
        <v>14</v>
      </c>
      <c r="E47" s="7">
        <v>2</v>
      </c>
      <c r="F47" s="10">
        <v>101659</v>
      </c>
      <c r="G47" s="10">
        <f t="shared" si="0"/>
        <v>203318</v>
      </c>
    </row>
    <row r="48" spans="1:7" x14ac:dyDescent="0.25">
      <c r="A48" s="4" t="s">
        <v>48</v>
      </c>
      <c r="B48" s="5" t="s">
        <v>49</v>
      </c>
      <c r="C48" s="6" t="s">
        <v>16</v>
      </c>
      <c r="D48" s="6">
        <v>17</v>
      </c>
      <c r="E48" s="7">
        <v>4</v>
      </c>
      <c r="F48" s="10">
        <v>31311</v>
      </c>
      <c r="G48" s="10">
        <f t="shared" si="0"/>
        <v>125244</v>
      </c>
    </row>
    <row r="49" spans="1:7" x14ac:dyDescent="0.25">
      <c r="A49" s="4" t="s">
        <v>14</v>
      </c>
      <c r="B49" s="5" t="s">
        <v>15</v>
      </c>
      <c r="C49" s="6" t="s">
        <v>16</v>
      </c>
      <c r="D49" s="6">
        <v>28</v>
      </c>
      <c r="E49" s="7">
        <v>4</v>
      </c>
      <c r="F49" s="10">
        <v>274208</v>
      </c>
      <c r="G49" s="10">
        <f t="shared" si="0"/>
        <v>1096832</v>
      </c>
    </row>
    <row r="50" spans="1:7" x14ac:dyDescent="0.25">
      <c r="A50" s="9" t="s">
        <v>17</v>
      </c>
      <c r="B50" s="5" t="s">
        <v>18</v>
      </c>
      <c r="C50" s="6" t="s">
        <v>16</v>
      </c>
      <c r="D50" s="6">
        <v>14</v>
      </c>
      <c r="E50" s="7">
        <v>4</v>
      </c>
      <c r="F50" s="10">
        <v>0</v>
      </c>
      <c r="G50" s="10">
        <f t="shared" si="0"/>
        <v>0</v>
      </c>
    </row>
    <row r="51" spans="1:7" x14ac:dyDescent="0.25">
      <c r="A51" s="9" t="s">
        <v>19</v>
      </c>
      <c r="B51" s="5" t="s">
        <v>20</v>
      </c>
      <c r="C51" s="6">
        <v>60</v>
      </c>
      <c r="D51" s="6" t="s">
        <v>21</v>
      </c>
      <c r="E51" s="7">
        <v>4</v>
      </c>
      <c r="F51" s="10">
        <v>97571</v>
      </c>
      <c r="G51" s="10">
        <f t="shared" si="0"/>
        <v>390284</v>
      </c>
    </row>
    <row r="52" spans="1:7" x14ac:dyDescent="0.25">
      <c r="A52" s="9" t="s">
        <v>22</v>
      </c>
      <c r="B52" s="5" t="s">
        <v>23</v>
      </c>
      <c r="C52" s="6" t="s">
        <v>16</v>
      </c>
      <c r="D52" s="6">
        <v>14</v>
      </c>
      <c r="E52" s="7">
        <v>4</v>
      </c>
      <c r="F52" s="10">
        <v>0</v>
      </c>
      <c r="G52" s="10">
        <f t="shared" si="0"/>
        <v>0</v>
      </c>
    </row>
    <row r="53" spans="1:7" x14ac:dyDescent="0.25">
      <c r="A53" s="9" t="s">
        <v>24</v>
      </c>
      <c r="B53" s="5" t="s">
        <v>25</v>
      </c>
      <c r="C53" s="6" t="s">
        <v>16</v>
      </c>
      <c r="D53" s="6">
        <v>14</v>
      </c>
      <c r="E53" s="7">
        <v>4</v>
      </c>
      <c r="F53" s="10">
        <v>48382</v>
      </c>
      <c r="G53" s="10">
        <f t="shared" si="0"/>
        <v>193528</v>
      </c>
    </row>
    <row r="54" spans="1:7" x14ac:dyDescent="0.25">
      <c r="A54" s="9" t="s">
        <v>26</v>
      </c>
      <c r="B54" s="5" t="s">
        <v>27</v>
      </c>
      <c r="C54" s="6" t="s">
        <v>16</v>
      </c>
      <c r="D54" s="6">
        <v>14</v>
      </c>
      <c r="E54" s="7">
        <v>4</v>
      </c>
      <c r="F54" s="10">
        <v>0</v>
      </c>
      <c r="G54" s="10">
        <f t="shared" si="0"/>
        <v>0</v>
      </c>
    </row>
    <row r="55" spans="1:7" x14ac:dyDescent="0.25">
      <c r="A55" s="9" t="s">
        <v>28</v>
      </c>
      <c r="B55" s="5" t="s">
        <v>29</v>
      </c>
      <c r="C55" s="6" t="s">
        <v>16</v>
      </c>
      <c r="D55" s="6">
        <v>14</v>
      </c>
      <c r="E55" s="7">
        <v>4</v>
      </c>
      <c r="F55" s="10">
        <v>0</v>
      </c>
      <c r="G55" s="10">
        <f t="shared" si="0"/>
        <v>0</v>
      </c>
    </row>
    <row r="56" spans="1:7" x14ac:dyDescent="0.25">
      <c r="A56" s="9" t="s">
        <v>30</v>
      </c>
      <c r="B56" s="5" t="s">
        <v>31</v>
      </c>
      <c r="C56" s="6" t="s">
        <v>16</v>
      </c>
      <c r="D56" s="6">
        <v>14</v>
      </c>
      <c r="E56" s="7">
        <v>4</v>
      </c>
      <c r="F56" s="10">
        <v>0</v>
      </c>
      <c r="G56" s="10">
        <f t="shared" si="0"/>
        <v>0</v>
      </c>
    </row>
    <row r="57" spans="1:7" x14ac:dyDescent="0.25">
      <c r="A57" s="9" t="s">
        <v>32</v>
      </c>
      <c r="B57" s="5" t="s">
        <v>33</v>
      </c>
      <c r="C57" s="6" t="s">
        <v>16</v>
      </c>
      <c r="D57" s="6">
        <v>14</v>
      </c>
      <c r="E57" s="7">
        <v>4</v>
      </c>
      <c r="F57" s="10">
        <v>45850</v>
      </c>
      <c r="G57" s="10">
        <f t="shared" si="0"/>
        <v>183400</v>
      </c>
    </row>
    <row r="58" spans="1:7" x14ac:dyDescent="0.25">
      <c r="A58" s="9" t="s">
        <v>34</v>
      </c>
      <c r="B58" s="5" t="s">
        <v>35</v>
      </c>
      <c r="C58" s="6" t="s">
        <v>16</v>
      </c>
      <c r="D58" s="6">
        <v>14</v>
      </c>
      <c r="E58" s="7">
        <v>4</v>
      </c>
      <c r="F58" s="10">
        <v>0</v>
      </c>
      <c r="G58" s="10">
        <f t="shared" si="0"/>
        <v>0</v>
      </c>
    </row>
    <row r="59" spans="1:7" x14ac:dyDescent="0.25">
      <c r="A59" s="9" t="s">
        <v>36</v>
      </c>
      <c r="B59" s="5" t="s">
        <v>37</v>
      </c>
      <c r="C59" s="6" t="s">
        <v>16</v>
      </c>
      <c r="D59" s="6">
        <v>14</v>
      </c>
      <c r="E59" s="7">
        <v>8</v>
      </c>
      <c r="F59" s="10">
        <v>0</v>
      </c>
      <c r="G59" s="10">
        <f t="shared" si="0"/>
        <v>0</v>
      </c>
    </row>
    <row r="60" spans="1:7" x14ac:dyDescent="0.25">
      <c r="A60" s="9" t="s">
        <v>38</v>
      </c>
      <c r="B60" s="5" t="s">
        <v>39</v>
      </c>
      <c r="C60" s="6" t="s">
        <v>16</v>
      </c>
      <c r="D60" s="6">
        <v>3</v>
      </c>
      <c r="E60" s="7">
        <v>4</v>
      </c>
      <c r="F60" s="10">
        <v>0</v>
      </c>
      <c r="G60" s="10">
        <f t="shared" si="0"/>
        <v>0</v>
      </c>
    </row>
    <row r="61" spans="1:7" x14ac:dyDescent="0.25">
      <c r="A61" s="9" t="s">
        <v>40</v>
      </c>
      <c r="B61" s="5" t="s">
        <v>41</v>
      </c>
      <c r="C61" s="6" t="s">
        <v>16</v>
      </c>
      <c r="D61" s="6">
        <v>14</v>
      </c>
      <c r="E61" s="7">
        <v>4</v>
      </c>
      <c r="F61" s="10">
        <v>0</v>
      </c>
      <c r="G61" s="10">
        <f t="shared" si="0"/>
        <v>0</v>
      </c>
    </row>
    <row r="62" spans="1:7" x14ac:dyDescent="0.25">
      <c r="A62" s="9" t="s">
        <v>42</v>
      </c>
      <c r="B62" s="5" t="s">
        <v>43</v>
      </c>
      <c r="C62" s="6" t="s">
        <v>16</v>
      </c>
      <c r="D62" s="6">
        <v>28</v>
      </c>
      <c r="E62" s="7">
        <v>8</v>
      </c>
      <c r="F62" s="10">
        <v>0</v>
      </c>
      <c r="G62" s="10">
        <f t="shared" si="0"/>
        <v>0</v>
      </c>
    </row>
    <row r="63" spans="1:7" x14ac:dyDescent="0.25">
      <c r="A63" s="4" t="s">
        <v>44</v>
      </c>
      <c r="B63" s="5" t="s">
        <v>45</v>
      </c>
      <c r="C63" s="6" t="s">
        <v>16</v>
      </c>
      <c r="D63" s="6">
        <v>14</v>
      </c>
      <c r="E63" s="7">
        <v>2</v>
      </c>
      <c r="F63" s="10">
        <v>101659</v>
      </c>
      <c r="G63" s="10">
        <f t="shared" si="0"/>
        <v>203318</v>
      </c>
    </row>
    <row r="64" spans="1:7" x14ac:dyDescent="0.25">
      <c r="A64" s="4" t="s">
        <v>46</v>
      </c>
      <c r="B64" s="5" t="s">
        <v>47</v>
      </c>
      <c r="C64" s="6" t="s">
        <v>16</v>
      </c>
      <c r="D64" s="6">
        <v>14</v>
      </c>
      <c r="E64" s="7">
        <v>1</v>
      </c>
      <c r="F64" s="10">
        <v>9195</v>
      </c>
      <c r="G64" s="10">
        <f t="shared" si="0"/>
        <v>9195</v>
      </c>
    </row>
    <row r="65" spans="1:7" x14ac:dyDescent="0.25">
      <c r="A65" s="4" t="s">
        <v>48</v>
      </c>
      <c r="B65" s="5" t="s">
        <v>49</v>
      </c>
      <c r="C65" s="6" t="s">
        <v>16</v>
      </c>
      <c r="D65" s="6">
        <v>17</v>
      </c>
      <c r="E65" s="7">
        <v>4</v>
      </c>
      <c r="F65" s="10">
        <v>31311</v>
      </c>
      <c r="G65" s="10">
        <f t="shared" si="0"/>
        <v>125244</v>
      </c>
    </row>
    <row r="66" spans="1:7" x14ac:dyDescent="0.25">
      <c r="A66" s="4" t="s">
        <v>14</v>
      </c>
      <c r="B66" s="5" t="s">
        <v>15</v>
      </c>
      <c r="C66" s="6" t="s">
        <v>16</v>
      </c>
      <c r="D66" s="6">
        <v>28</v>
      </c>
      <c r="E66" s="7">
        <v>3</v>
      </c>
      <c r="F66" s="10">
        <v>274208</v>
      </c>
      <c r="G66" s="10">
        <f t="shared" si="0"/>
        <v>822624</v>
      </c>
    </row>
    <row r="67" spans="1:7" x14ac:dyDescent="0.25">
      <c r="A67" s="9" t="s">
        <v>17</v>
      </c>
      <c r="B67" s="5" t="s">
        <v>18</v>
      </c>
      <c r="C67" s="6" t="s">
        <v>16</v>
      </c>
      <c r="D67" s="6">
        <v>14</v>
      </c>
      <c r="E67" s="7">
        <v>3</v>
      </c>
      <c r="F67" s="10">
        <v>0</v>
      </c>
      <c r="G67" s="10">
        <f t="shared" si="0"/>
        <v>0</v>
      </c>
    </row>
    <row r="68" spans="1:7" x14ac:dyDescent="0.25">
      <c r="A68" s="9" t="s">
        <v>19</v>
      </c>
      <c r="B68" s="5" t="s">
        <v>20</v>
      </c>
      <c r="C68" s="6">
        <v>60</v>
      </c>
      <c r="D68" s="6" t="s">
        <v>21</v>
      </c>
      <c r="E68" s="7">
        <v>3</v>
      </c>
      <c r="F68" s="10">
        <v>97571</v>
      </c>
      <c r="G68" s="10">
        <f t="shared" si="0"/>
        <v>292713</v>
      </c>
    </row>
    <row r="69" spans="1:7" x14ac:dyDescent="0.25">
      <c r="A69" s="9" t="s">
        <v>22</v>
      </c>
      <c r="B69" s="5" t="s">
        <v>23</v>
      </c>
      <c r="C69" s="6" t="s">
        <v>16</v>
      </c>
      <c r="D69" s="6">
        <v>14</v>
      </c>
      <c r="E69" s="7">
        <v>3</v>
      </c>
      <c r="F69" s="10">
        <v>0</v>
      </c>
      <c r="G69" s="10">
        <f t="shared" si="0"/>
        <v>0</v>
      </c>
    </row>
    <row r="70" spans="1:7" x14ac:dyDescent="0.25">
      <c r="A70" s="9" t="s">
        <v>24</v>
      </c>
      <c r="B70" s="5" t="s">
        <v>25</v>
      </c>
      <c r="C70" s="6" t="s">
        <v>16</v>
      </c>
      <c r="D70" s="6">
        <v>14</v>
      </c>
      <c r="E70" s="7">
        <v>3</v>
      </c>
      <c r="F70" s="10">
        <v>48382</v>
      </c>
      <c r="G70" s="10">
        <f t="shared" si="0"/>
        <v>145146</v>
      </c>
    </row>
    <row r="71" spans="1:7" x14ac:dyDescent="0.25">
      <c r="A71" s="9" t="s">
        <v>26</v>
      </c>
      <c r="B71" s="5" t="s">
        <v>27</v>
      </c>
      <c r="C71" s="6" t="s">
        <v>16</v>
      </c>
      <c r="D71" s="6">
        <v>14</v>
      </c>
      <c r="E71" s="7">
        <v>3</v>
      </c>
      <c r="F71" s="10">
        <v>0</v>
      </c>
      <c r="G71" s="10">
        <f t="shared" si="0"/>
        <v>0</v>
      </c>
    </row>
    <row r="72" spans="1:7" x14ac:dyDescent="0.25">
      <c r="A72" s="9" t="s">
        <v>28</v>
      </c>
      <c r="B72" s="5" t="s">
        <v>29</v>
      </c>
      <c r="C72" s="6" t="s">
        <v>16</v>
      </c>
      <c r="D72" s="6">
        <v>14</v>
      </c>
      <c r="E72" s="7">
        <v>3</v>
      </c>
      <c r="F72" s="10">
        <v>0</v>
      </c>
      <c r="G72" s="10">
        <f t="shared" si="0"/>
        <v>0</v>
      </c>
    </row>
    <row r="73" spans="1:7" x14ac:dyDescent="0.25">
      <c r="A73" s="9" t="s">
        <v>30</v>
      </c>
      <c r="B73" s="5" t="s">
        <v>31</v>
      </c>
      <c r="C73" s="6" t="s">
        <v>16</v>
      </c>
      <c r="D73" s="6">
        <v>14</v>
      </c>
      <c r="E73" s="7">
        <v>3</v>
      </c>
      <c r="F73" s="10">
        <v>0</v>
      </c>
      <c r="G73" s="10">
        <f t="shared" si="0"/>
        <v>0</v>
      </c>
    </row>
    <row r="74" spans="1:7" x14ac:dyDescent="0.25">
      <c r="A74" s="9" t="s">
        <v>32</v>
      </c>
      <c r="B74" s="5" t="s">
        <v>33</v>
      </c>
      <c r="C74" s="6" t="s">
        <v>16</v>
      </c>
      <c r="D74" s="6">
        <v>14</v>
      </c>
      <c r="E74" s="7">
        <v>3</v>
      </c>
      <c r="F74" s="10">
        <v>45850</v>
      </c>
      <c r="G74" s="10">
        <f t="shared" si="0"/>
        <v>137550</v>
      </c>
    </row>
    <row r="75" spans="1:7" x14ac:dyDescent="0.25">
      <c r="A75" s="9" t="s">
        <v>34</v>
      </c>
      <c r="B75" s="5" t="s">
        <v>35</v>
      </c>
      <c r="C75" s="6" t="s">
        <v>16</v>
      </c>
      <c r="D75" s="6">
        <v>14</v>
      </c>
      <c r="E75" s="7">
        <v>3</v>
      </c>
      <c r="F75" s="10">
        <v>0</v>
      </c>
      <c r="G75" s="10">
        <f t="shared" si="0"/>
        <v>0</v>
      </c>
    </row>
    <row r="76" spans="1:7" x14ac:dyDescent="0.25">
      <c r="A76" s="9" t="s">
        <v>36</v>
      </c>
      <c r="B76" s="5" t="s">
        <v>37</v>
      </c>
      <c r="C76" s="6" t="s">
        <v>16</v>
      </c>
      <c r="D76" s="6">
        <v>14</v>
      </c>
      <c r="E76" s="7">
        <v>6</v>
      </c>
      <c r="F76" s="10">
        <v>0</v>
      </c>
      <c r="G76" s="10">
        <f t="shared" si="0"/>
        <v>0</v>
      </c>
    </row>
    <row r="77" spans="1:7" x14ac:dyDescent="0.25">
      <c r="A77" s="9" t="s">
        <v>38</v>
      </c>
      <c r="B77" s="5" t="s">
        <v>39</v>
      </c>
      <c r="C77" s="6" t="s">
        <v>16</v>
      </c>
      <c r="D77" s="6">
        <v>3</v>
      </c>
      <c r="E77" s="7">
        <v>3</v>
      </c>
      <c r="F77" s="10">
        <v>0</v>
      </c>
      <c r="G77" s="10">
        <f t="shared" si="0"/>
        <v>0</v>
      </c>
    </row>
    <row r="78" spans="1:7" x14ac:dyDescent="0.25">
      <c r="A78" s="9" t="s">
        <v>40</v>
      </c>
      <c r="B78" s="5" t="s">
        <v>41</v>
      </c>
      <c r="C78" s="6" t="s">
        <v>16</v>
      </c>
      <c r="D78" s="6">
        <v>14</v>
      </c>
      <c r="E78" s="7">
        <v>3</v>
      </c>
      <c r="F78" s="10">
        <v>0</v>
      </c>
      <c r="G78" s="10">
        <f t="shared" si="0"/>
        <v>0</v>
      </c>
    </row>
    <row r="79" spans="1:7" x14ac:dyDescent="0.25">
      <c r="A79" s="9" t="s">
        <v>42</v>
      </c>
      <c r="B79" s="5" t="s">
        <v>43</v>
      </c>
      <c r="C79" s="6" t="s">
        <v>16</v>
      </c>
      <c r="D79" s="6">
        <v>28</v>
      </c>
      <c r="E79" s="7">
        <v>6</v>
      </c>
      <c r="F79" s="10">
        <v>0</v>
      </c>
      <c r="G79" s="10">
        <f t="shared" si="0"/>
        <v>0</v>
      </c>
    </row>
    <row r="80" spans="1:7" x14ac:dyDescent="0.25">
      <c r="A80" s="4" t="s">
        <v>44</v>
      </c>
      <c r="B80" s="5" t="s">
        <v>45</v>
      </c>
      <c r="C80" s="6" t="s">
        <v>16</v>
      </c>
      <c r="D80" s="6">
        <v>14</v>
      </c>
      <c r="E80" s="7">
        <v>2</v>
      </c>
      <c r="F80" s="10">
        <v>101659</v>
      </c>
      <c r="G80" s="10">
        <f t="shared" si="0"/>
        <v>203318</v>
      </c>
    </row>
    <row r="81" spans="1:7" x14ac:dyDescent="0.25">
      <c r="A81" s="4" t="s">
        <v>48</v>
      </c>
      <c r="B81" s="5" t="s">
        <v>49</v>
      </c>
      <c r="C81" s="6" t="s">
        <v>16</v>
      </c>
      <c r="D81" s="6">
        <v>17</v>
      </c>
      <c r="E81" s="7">
        <v>4</v>
      </c>
      <c r="F81" s="10">
        <v>31311</v>
      </c>
      <c r="G81" s="10">
        <f t="shared" ref="G81" si="1">F81*E81</f>
        <v>125244</v>
      </c>
    </row>
    <row r="82" spans="1:7" x14ac:dyDescent="0.25">
      <c r="A82" s="8" t="s">
        <v>1</v>
      </c>
      <c r="B82" s="13" t="s">
        <v>13</v>
      </c>
      <c r="C82" s="8" t="s">
        <v>1</v>
      </c>
      <c r="D82" s="8" t="s">
        <v>1</v>
      </c>
      <c r="E82" s="8" t="s">
        <v>1</v>
      </c>
      <c r="F82" s="10"/>
      <c r="G82" s="11">
        <f>SUM(G16:G81)</f>
        <v>7856792</v>
      </c>
    </row>
  </sheetData>
  <mergeCells count="6">
    <mergeCell ref="A5:B5"/>
    <mergeCell ref="A6:B6"/>
    <mergeCell ref="A7:B7"/>
    <mergeCell ref="A2:B2"/>
    <mergeCell ref="A3:B3"/>
    <mergeCell ref="A4:B4"/>
  </mergeCells>
  <printOptions horizontalCentered="1"/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Price Estimate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Shiva Kumar  M</dc:creator>
  <cp:lastModifiedBy>Shiva Kumar  M</cp:lastModifiedBy>
  <dcterms:created xsi:type="dcterms:W3CDTF">2025-05-21T10:12:27Z</dcterms:created>
  <dcterms:modified xsi:type="dcterms:W3CDTF">2025-06-20T11:23:14Z</dcterms:modified>
</cp:coreProperties>
</file>