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4"/>
  <workbookPr/>
  <mc:AlternateContent xmlns:mc="http://schemas.openxmlformats.org/markup-compatibility/2006">
    <mc:Choice Requires="x15">
      <x15ac:absPath xmlns:x15ac="http://schemas.microsoft.com/office/spreadsheetml/2010/11/ac" url="D:\TempUserProfiles\NetworkService\AppData\Local\Packages\oice_16_974fa576_32c1d314_359f\AC\Temp\"/>
    </mc:Choice>
  </mc:AlternateContent>
  <xr:revisionPtr revIDLastSave="0" documentId="8_{E12BA8A9-7AA3-4B80-8018-A93D12AF5E0A}" xr6:coauthVersionLast="47" xr6:coauthVersionMax="47" xr10:uidLastSave="{00000000-0000-0000-0000-000000000000}"/>
  <bookViews>
    <workbookView xWindow="-60" yWindow="-60" windowWidth="15480" windowHeight="11640" xr2:uid="{00000000-000D-0000-FFFF-FFFF00000000}"/>
  </bookViews>
  <sheets>
    <sheet name="Price Estimate"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 i="1" l="1"/>
  <c r="J19" i="1"/>
  <c r="H20" i="1"/>
  <c r="J20" i="1"/>
  <c r="H21" i="1"/>
  <c r="J21" i="1"/>
  <c r="H22" i="1"/>
  <c r="J22" i="1"/>
  <c r="J25" i="1"/>
  <c r="J28" i="1"/>
</calcChain>
</file>

<file path=xl/sharedStrings.xml><?xml version="1.0" encoding="utf-8"?>
<sst xmlns="http://schemas.openxmlformats.org/spreadsheetml/2006/main" count="83" uniqueCount="42">
  <si>
    <t>Price Estimate</t>
  </si>
  <si>
    <t>Baishali Nath</t>
  </si>
  <si>
    <t/>
  </si>
  <si>
    <t>CONNECTIVITY SOLUTIONS</t>
  </si>
  <si>
    <t>14 HOSUR MAIN ROAD KRISHNA NAGAR INDUSTRIAL AREA NEAR CHRIST COLLEGE BANGALORE 560029,0</t>
  </si>
  <si>
    <t>BENGALURU, KA-560029</t>
  </si>
  <si>
    <t>INDIA</t>
  </si>
  <si>
    <t>Ph no:+91 08026716555</t>
  </si>
  <si>
    <t>Price Estimate for planning and information purposes only and is not a binding offer from Cisco.</t>
  </si>
  <si>
    <r>
      <rPr>
        <b/>
        <sz val="9"/>
        <rFont val="Arial"/>
      </rPr>
      <t>Date:</t>
    </r>
    <r>
      <rPr>
        <sz val="9"/>
        <rFont val="Arial"/>
      </rPr>
      <t xml:space="preserve"> 02-Nov-2018</t>
    </r>
  </si>
  <si>
    <t>Estimate ID:</t>
  </si>
  <si>
    <t>DB85887142LX</t>
  </si>
  <si>
    <t>Deal ID:</t>
  </si>
  <si>
    <t>NA</t>
  </si>
  <si>
    <t>Line Number</t>
  </si>
  <si>
    <t>Part Number</t>
  </si>
  <si>
    <t>Description</t>
  </si>
  <si>
    <t>Service Duration (Months)</t>
  </si>
  <si>
    <t>Lead Time (Days)</t>
  </si>
  <si>
    <t>Unit List Price</t>
  </si>
  <si>
    <t>Qty</t>
  </si>
  <si>
    <t>Unit Net Price</t>
  </si>
  <si>
    <t>Disc(%)</t>
  </si>
  <si>
    <t>Total incoming price</t>
  </si>
  <si>
    <t>MX100-HW</t>
  </si>
  <si>
    <t>Meraki MX100 Router/Security Appliance</t>
  </si>
  <si>
    <t>---</t>
  </si>
  <si>
    <t>LIC-MX100-SEC-3YR</t>
  </si>
  <si>
    <t>Meraki MX100 Advanced Security License and Support, 3YR</t>
  </si>
  <si>
    <t>MR33-HW</t>
  </si>
  <si>
    <t>Meraki MR33 Cloud Managed AP</t>
  </si>
  <si>
    <t>LIC-ENT-3YR</t>
  </si>
  <si>
    <t>Meraki MR Enterprise License, 3YR</t>
  </si>
  <si>
    <r>
      <rPr>
        <b/>
        <sz val="9"/>
        <rFont val="Arial"/>
      </rPr>
      <t>Valid through:</t>
    </r>
    <r>
      <rPr>
        <sz val="9"/>
        <rFont val="Arial"/>
      </rPr>
      <t xml:space="preserve">  </t>
    </r>
  </si>
  <si>
    <t>Product Total</t>
  </si>
  <si>
    <r>
      <rPr>
        <b/>
        <sz val="9"/>
        <rFont val="Arial"/>
      </rPr>
      <t>FOB Point:</t>
    </r>
    <r>
      <rPr>
        <sz val="9"/>
        <rFont val="Arial"/>
      </rPr>
      <t xml:space="preserve">         None</t>
    </r>
  </si>
  <si>
    <t>Service Total :</t>
  </si>
  <si>
    <t>Subscription Total</t>
  </si>
  <si>
    <t>Total Price:</t>
  </si>
  <si>
    <t>Notes</t>
  </si>
  <si>
    <t>Signed:</t>
  </si>
  <si>
    <t>This Price Estimate does not constitute an offer by Cisco to sell products, but is instead an invitation to issue a purchase order to Cisco until the valid date specified in this Price Estimate.Such a purchase order will be subject to Cisco standard procedures, terms and conditions for the acceptance of purchase orders.This order may subject to sales tax, VAT,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</si>
</sst>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9">
    <font>
      <sz val="10"/>
      <name val="Arial"/>
    </font>
    <font>
      <b/>
      <sz val="16"/>
      <name val="Helvetica"/>
    </font>
    <font>
      <b/>
      <sz val="11"/>
      <color indexed="10"/>
      <name val="Helvetica"/>
    </font>
    <font>
      <b/>
      <sz val="9"/>
      <name val="Helvetica"/>
    </font>
    <font>
      <sz val="9"/>
      <name val="Helvetica"/>
    </font>
    <font>
      <sz val="8"/>
      <name val="Arial"/>
    </font>
    <font>
      <sz val="7"/>
      <name val="Helvetica"/>
    </font>
    <font>
      <b/>
      <sz val="9"/>
      <name val="Arial"/>
    </font>
    <font>
      <sz val="9"/>
      <name val="Arial"/>
    </font>
  </fonts>
  <fills count="3">
    <fill>
      <patternFill patternType="none"/>
    </fill>
    <fill>
      <patternFill patternType="gray125"/>
    </fill>
    <fill>
      <patternFill patternType="solid">
        <fgColor indexed="55"/>
        <bgColor indexed="64"/>
      </patternFill>
    </fill>
  </fills>
  <borders count="4">
    <border>
      <left/>
      <right/>
      <top/>
      <bottom/>
      <diagonal/>
    </border>
    <border>
      <left style="thin">
        <color indexed="22"/>
      </left>
      <right style="thin">
        <color indexed="22"/>
      </right>
      <top style="thin">
        <color indexed="22"/>
      </top>
      <bottom style="thin">
        <color indexed="22"/>
      </bottom>
      <diagonal/>
    </border>
    <border>
      <left/>
      <right/>
      <top/>
      <bottom style="thin">
        <color indexed="8"/>
      </bottom>
      <diagonal/>
    </border>
    <border>
      <left/>
      <right/>
      <top/>
      <bottom style="medium">
        <color indexed="8"/>
      </bottom>
      <diagonal/>
    </border>
  </borders>
  <cellStyleXfs count="1">
    <xf numFmtId="0" fontId="0" fillId="0" borderId="0"/>
  </cellStyleXfs>
  <cellXfs count="24">
    <xf numFmtId="0" fontId="0" fillId="0" borderId="0" xfId="0"/>
    <xf numFmtId="0" fontId="0" fillId="0" borderId="2" xfId="0" applyBorder="1"/>
    <xf numFmtId="0" fontId="0" fillId="0" borderId="3" xfId="0" applyBorder="1"/>
    <xf numFmtId="0" fontId="3" fillId="0" borderId="0" xfId="0" applyFont="1" applyAlignment="1">
      <alignment horizontal="left" vertical="center"/>
    </xf>
    <xf numFmtId="0" fontId="3" fillId="2" borderId="1" xfId="0" applyFont="1" applyFill="1" applyBorder="1" applyAlignment="1">
      <alignment horizontal="right" vertical="center" wrapText="1"/>
    </xf>
    <xf numFmtId="0" fontId="1" fillId="0" borderId="0" xfId="0"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horizontal="left" vertical="center"/>
    </xf>
    <xf numFmtId="0" fontId="5" fillId="0" borderId="0" xfId="0" applyFont="1" applyAlignment="1">
      <alignment horizontal="left" vertical="top" wrapText="1"/>
    </xf>
    <xf numFmtId="0" fontId="6" fillId="0" borderId="0" xfId="0" applyFont="1" applyAlignment="1">
      <alignment horizontal="left" vertical="center" wrapText="1"/>
    </xf>
    <xf numFmtId="0" fontId="2" fillId="0" borderId="0" xfId="0" applyFont="1" applyAlignment="1">
      <alignment horizontal="center" vertical="center" wrapText="1"/>
    </xf>
    <xf numFmtId="0" fontId="0" fillId="0" borderId="0" xfId="0" applyAlignment="1"/>
    <xf numFmtId="0" fontId="4" fillId="0" borderId="0" xfId="0" applyFont="1" applyAlignment="1">
      <alignment horizontal="right" vertical="center"/>
    </xf>
    <xf numFmtId="0" fontId="4" fillId="0" borderId="0" xfId="0" applyFont="1" applyAlignment="1">
      <alignment horizontal="right"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164" fontId="3" fillId="0" borderId="1" xfId="0" applyNumberFormat="1" applyFont="1" applyBorder="1" applyAlignment="1">
      <alignment horizontal="left" vertical="center" wrapText="1"/>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4" fillId="0" borderId="1" xfId="0" applyFont="1" applyBorder="1" applyAlignment="1">
      <alignment horizontal="center" vertical="center" wrapText="1"/>
    </xf>
    <xf numFmtId="4" fontId="4" fillId="0" borderId="1" xfId="0" applyNumberFormat="1" applyFont="1" applyBorder="1" applyAlignment="1">
      <alignment horizontal="right" vertical="center" wrapText="1"/>
    </xf>
    <xf numFmtId="4" fontId="4" fillId="0" borderId="0" xfId="0" applyNumberFormat="1" applyFont="1" applyAlignment="1">
      <alignment horizontal="right" vertical="center"/>
    </xf>
    <xf numFmtId="4" fontId="3" fillId="0" borderId="0" xfId="0" applyNumberFormat="1" applyFont="1" applyAlignment="1">
      <alignment horizontal="right" vertical="center"/>
    </xf>
    <xf numFmtId="0" fontId="4"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J35"/>
  <sheetViews>
    <sheetView showGridLines="0" tabSelected="1" topLeftCell="A10" workbookViewId="0">
      <selection activeCell="F20" sqref="F20"/>
    </sheetView>
  </sheetViews>
  <sheetFormatPr defaultColWidth="14.85546875" defaultRowHeight="12.75" customHeight="1"/>
  <cols>
    <col min="1" max="1" width="13.7109375" customWidth="1"/>
    <col min="2" max="2" width="23.42578125" customWidth="1"/>
    <col min="3" max="3" width="31.28515625" customWidth="1"/>
    <col min="4" max="4" width="16.42578125" customWidth="1"/>
    <col min="5" max="5" width="7.85546875" customWidth="1"/>
    <col min="6" max="6" width="18.42578125" customWidth="1"/>
    <col min="7" max="7" width="9.7109375" customWidth="1"/>
    <col min="8" max="8" width="13.7109375" customWidth="1"/>
    <col min="9" max="9" width="7" customWidth="1"/>
    <col min="10" max="10" width="13.7109375" customWidth="1"/>
  </cols>
  <sheetData>
    <row r="2" spans="1:10" ht="20.45" customHeight="1">
      <c r="A2" s="5" t="s">
        <v>0</v>
      </c>
      <c r="B2" s="11"/>
      <c r="C2" s="11"/>
      <c r="D2" s="11"/>
      <c r="E2" s="11"/>
      <c r="F2" s="11"/>
      <c r="G2" s="11"/>
      <c r="H2" s="11"/>
      <c r="I2" s="11"/>
      <c r="J2" s="11"/>
    </row>
    <row r="3" spans="1:10">
      <c r="A3" s="6" t="s">
        <v>1</v>
      </c>
      <c r="B3" s="11"/>
      <c r="C3" s="11"/>
      <c r="I3" s="7" t="s">
        <v>2</v>
      </c>
      <c r="J3" s="11"/>
    </row>
    <row r="4" spans="1:10">
      <c r="A4" s="6" t="s">
        <v>3</v>
      </c>
      <c r="B4" s="11"/>
      <c r="C4" s="11"/>
      <c r="I4" s="6" t="s">
        <v>2</v>
      </c>
      <c r="J4" s="11"/>
    </row>
    <row r="5" spans="1:10">
      <c r="A5" s="6" t="s">
        <v>4</v>
      </c>
      <c r="B5" s="11"/>
      <c r="C5" s="11"/>
      <c r="I5" s="6" t="s">
        <v>2</v>
      </c>
      <c r="J5" s="11"/>
    </row>
    <row r="6" spans="1:10">
      <c r="A6" s="6" t="s">
        <v>5</v>
      </c>
      <c r="B6" s="11"/>
      <c r="C6" s="11"/>
      <c r="I6" s="6" t="s">
        <v>6</v>
      </c>
      <c r="J6" s="11"/>
    </row>
    <row r="7" spans="1:10">
      <c r="A7" s="6" t="s">
        <v>6</v>
      </c>
      <c r="B7" s="11"/>
      <c r="C7" s="11"/>
      <c r="I7" s="11"/>
      <c r="J7" s="11"/>
    </row>
    <row r="8" spans="1:10">
      <c r="A8" s="6" t="s">
        <v>7</v>
      </c>
      <c r="B8" s="11"/>
      <c r="C8" s="11"/>
      <c r="I8" s="11"/>
      <c r="J8" s="11"/>
    </row>
    <row r="10" spans="1:10">
      <c r="A10" s="2" t="s">
        <v>2</v>
      </c>
      <c r="B10" s="2" t="s">
        <v>2</v>
      </c>
      <c r="C10" s="2" t="s">
        <v>2</v>
      </c>
      <c r="D10" s="2" t="s">
        <v>2</v>
      </c>
      <c r="E10" s="2" t="s">
        <v>2</v>
      </c>
      <c r="F10" s="2" t="s">
        <v>2</v>
      </c>
      <c r="G10" s="2" t="s">
        <v>2</v>
      </c>
      <c r="H10" s="2" t="s">
        <v>2</v>
      </c>
      <c r="I10" s="2" t="s">
        <v>2</v>
      </c>
      <c r="J10" s="2" t="s">
        <v>2</v>
      </c>
    </row>
    <row r="11" spans="1:10">
      <c r="A11" s="10" t="s">
        <v>8</v>
      </c>
      <c r="B11" s="11"/>
      <c r="C11" s="11"/>
      <c r="D11" s="11"/>
      <c r="E11" s="11"/>
      <c r="F11" s="11"/>
      <c r="G11" s="11"/>
      <c r="H11" s="11"/>
      <c r="I11" s="11"/>
      <c r="J11" s="11"/>
    </row>
    <row r="12" spans="1:10" ht="12.75" customHeight="1">
      <c r="A12" s="11"/>
      <c r="B12" s="11"/>
      <c r="C12" s="11"/>
      <c r="D12" s="11"/>
      <c r="E12" s="11"/>
      <c r="F12" s="11"/>
      <c r="G12" s="11"/>
      <c r="H12" s="11"/>
      <c r="I12" s="11"/>
      <c r="J12" s="11"/>
    </row>
    <row r="13" spans="1:10">
      <c r="A13" s="7" t="s">
        <v>9</v>
      </c>
      <c r="B13" s="11"/>
      <c r="H13" s="3" t="s">
        <v>10</v>
      </c>
      <c r="J13" s="12" t="s">
        <v>11</v>
      </c>
    </row>
    <row r="14" spans="1:10">
      <c r="H14" s="3" t="s">
        <v>12</v>
      </c>
      <c r="J14" s="12" t="s">
        <v>13</v>
      </c>
    </row>
    <row r="17" spans="1:10">
      <c r="H17" s="13"/>
      <c r="I17" s="11"/>
      <c r="J17" s="11"/>
    </row>
    <row r="18" spans="1:10" ht="42" customHeight="1">
      <c r="A18" s="14" t="s">
        <v>14</v>
      </c>
      <c r="B18" s="14" t="s">
        <v>15</v>
      </c>
      <c r="C18" s="14" t="s">
        <v>16</v>
      </c>
      <c r="D18" s="15" t="s">
        <v>17</v>
      </c>
      <c r="E18" s="15" t="s">
        <v>18</v>
      </c>
      <c r="F18" s="4" t="s">
        <v>19</v>
      </c>
      <c r="G18" s="15" t="s">
        <v>20</v>
      </c>
      <c r="H18" s="4" t="s">
        <v>21</v>
      </c>
      <c r="I18" s="4" t="s">
        <v>22</v>
      </c>
      <c r="J18" s="4" t="s">
        <v>23</v>
      </c>
    </row>
    <row r="19" spans="1:10" ht="24">
      <c r="A19" s="16">
        <v>1</v>
      </c>
      <c r="B19" s="17" t="s">
        <v>24</v>
      </c>
      <c r="C19" s="18" t="s">
        <v>25</v>
      </c>
      <c r="D19" s="19" t="s">
        <v>26</v>
      </c>
      <c r="E19" s="19">
        <v>3</v>
      </c>
      <c r="F19" s="20">
        <v>4995</v>
      </c>
      <c r="G19" s="19">
        <v>1</v>
      </c>
      <c r="H19" s="20">
        <f>ROUND(F19-((F19*I19)/100),2)</f>
        <v>1598.4</v>
      </c>
      <c r="I19" s="20">
        <v>68</v>
      </c>
      <c r="J19" s="20">
        <f>ROUND((G19*H19),2)</f>
        <v>1598.4</v>
      </c>
    </row>
    <row r="20" spans="1:10" ht="24">
      <c r="A20" s="16">
        <v>2</v>
      </c>
      <c r="B20" s="17" t="s">
        <v>27</v>
      </c>
      <c r="C20" s="18" t="s">
        <v>28</v>
      </c>
      <c r="D20" s="19" t="s">
        <v>26</v>
      </c>
      <c r="E20" s="19">
        <v>3</v>
      </c>
      <c r="F20" s="20">
        <v>10000</v>
      </c>
      <c r="G20" s="19">
        <v>1</v>
      </c>
      <c r="H20" s="20">
        <f>ROUND(F20-((F20*I20)/100),2)</f>
        <v>3200</v>
      </c>
      <c r="I20" s="20">
        <v>68</v>
      </c>
      <c r="J20" s="20">
        <f>ROUND((G20*H20),2)</f>
        <v>3200</v>
      </c>
    </row>
    <row r="21" spans="1:10">
      <c r="A21" s="16">
        <v>3</v>
      </c>
      <c r="B21" s="17" t="s">
        <v>29</v>
      </c>
      <c r="C21" s="18" t="s">
        <v>30</v>
      </c>
      <c r="D21" s="19" t="s">
        <v>26</v>
      </c>
      <c r="E21" s="19">
        <v>7</v>
      </c>
      <c r="F21" s="20">
        <v>649</v>
      </c>
      <c r="G21" s="19">
        <v>2</v>
      </c>
      <c r="H21" s="20">
        <f>ROUND(F21-((F21*I21)/100),2)</f>
        <v>272.58</v>
      </c>
      <c r="I21" s="20">
        <v>58</v>
      </c>
      <c r="J21" s="20">
        <f>ROUND((G21*H21),2)</f>
        <v>545.16</v>
      </c>
    </row>
    <row r="22" spans="1:10">
      <c r="A22" s="16">
        <v>4</v>
      </c>
      <c r="B22" s="17" t="s">
        <v>31</v>
      </c>
      <c r="C22" s="18" t="s">
        <v>32</v>
      </c>
      <c r="D22" s="19" t="s">
        <v>26</v>
      </c>
      <c r="E22" s="19">
        <v>3</v>
      </c>
      <c r="F22" s="20">
        <v>300</v>
      </c>
      <c r="G22" s="19">
        <v>2</v>
      </c>
      <c r="H22" s="20">
        <f>ROUND(F22-((F22*I22)/100),2)</f>
        <v>126</v>
      </c>
      <c r="I22" s="20">
        <v>58</v>
      </c>
      <c r="J22" s="20">
        <f>ROUND((G22*H22),2)</f>
        <v>252</v>
      </c>
    </row>
    <row r="23" spans="1:10">
      <c r="A23" s="2" t="s">
        <v>2</v>
      </c>
      <c r="B23" s="2" t="s">
        <v>2</v>
      </c>
      <c r="C23" s="2" t="s">
        <v>2</v>
      </c>
      <c r="D23" s="2" t="s">
        <v>2</v>
      </c>
      <c r="E23" s="2" t="s">
        <v>2</v>
      </c>
      <c r="F23" s="2" t="s">
        <v>2</v>
      </c>
      <c r="G23" s="2" t="s">
        <v>2</v>
      </c>
      <c r="H23" s="2" t="s">
        <v>2</v>
      </c>
      <c r="I23" s="2" t="s">
        <v>2</v>
      </c>
      <c r="J23" s="2" t="s">
        <v>2</v>
      </c>
    </row>
    <row r="25" spans="1:10">
      <c r="A25" s="7" t="s">
        <v>33</v>
      </c>
      <c r="B25" s="7" t="s">
        <v>2</v>
      </c>
      <c r="C25" s="11"/>
      <c r="D25" s="11"/>
      <c r="H25" s="3" t="s">
        <v>34</v>
      </c>
      <c r="J25" s="21">
        <f>(J19+J20+J21+J22)</f>
        <v>5595.5599999999995</v>
      </c>
    </row>
    <row r="26" spans="1:10">
      <c r="A26" s="7" t="s">
        <v>35</v>
      </c>
      <c r="B26" s="7" t="s">
        <v>2</v>
      </c>
      <c r="C26" s="11"/>
      <c r="D26" s="11"/>
      <c r="H26" s="3" t="s">
        <v>36</v>
      </c>
      <c r="J26" s="21">
        <v>0</v>
      </c>
    </row>
    <row r="27" spans="1:10">
      <c r="H27" s="3" t="s">
        <v>37</v>
      </c>
      <c r="J27" s="21">
        <v>0</v>
      </c>
    </row>
    <row r="28" spans="1:10">
      <c r="H28" s="3" t="s">
        <v>38</v>
      </c>
      <c r="J28" s="22">
        <f>(J26+J25+J27)</f>
        <v>5595.5599999999995</v>
      </c>
    </row>
    <row r="29" spans="1:10">
      <c r="A29" s="7" t="s">
        <v>39</v>
      </c>
      <c r="B29" s="11"/>
      <c r="C29" s="11"/>
      <c r="D29" s="11"/>
    </row>
    <row r="30" spans="1:10">
      <c r="A30" s="8" t="s">
        <v>2</v>
      </c>
      <c r="B30" s="11"/>
      <c r="C30" s="11"/>
      <c r="D30" s="11"/>
      <c r="E30" s="11"/>
      <c r="F30" s="11"/>
      <c r="H30" s="7" t="s">
        <v>40</v>
      </c>
      <c r="I30" s="11"/>
      <c r="J30" s="1" t="s">
        <v>2</v>
      </c>
    </row>
    <row r="31" spans="1:10" ht="21.95" customHeight="1">
      <c r="A31" s="11"/>
      <c r="B31" s="11"/>
      <c r="C31" s="11"/>
      <c r="D31" s="11"/>
      <c r="E31" s="11"/>
      <c r="F31" s="11"/>
      <c r="J31" s="23" t="s">
        <v>1</v>
      </c>
    </row>
    <row r="32" spans="1:10">
      <c r="A32" s="2" t="s">
        <v>2</v>
      </c>
      <c r="B32" s="2" t="s">
        <v>2</v>
      </c>
      <c r="C32" s="2" t="s">
        <v>2</v>
      </c>
      <c r="D32" s="2" t="s">
        <v>2</v>
      </c>
      <c r="E32" s="2" t="s">
        <v>2</v>
      </c>
      <c r="F32" s="2" t="s">
        <v>2</v>
      </c>
      <c r="G32" s="2" t="s">
        <v>2</v>
      </c>
      <c r="H32" s="2" t="s">
        <v>2</v>
      </c>
      <c r="I32" s="2" t="s">
        <v>2</v>
      </c>
      <c r="J32" s="2" t="s">
        <v>2</v>
      </c>
    </row>
    <row r="33" spans="1:10">
      <c r="A33" s="9" t="s">
        <v>41</v>
      </c>
      <c r="B33" s="11"/>
      <c r="C33" s="11"/>
      <c r="D33" s="11"/>
      <c r="E33" s="11"/>
      <c r="F33" s="11"/>
      <c r="G33" s="11"/>
      <c r="H33" s="11"/>
      <c r="I33" s="11"/>
      <c r="J33" s="11"/>
    </row>
    <row r="34" spans="1:10" ht="12.75" customHeight="1">
      <c r="A34" s="11"/>
      <c r="B34" s="11"/>
      <c r="C34" s="11"/>
      <c r="D34" s="11"/>
      <c r="E34" s="11"/>
      <c r="F34" s="11"/>
      <c r="G34" s="11"/>
      <c r="H34" s="11"/>
      <c r="I34" s="11"/>
      <c r="J34" s="11"/>
    </row>
    <row r="35" spans="1:10" ht="12.75" customHeight="1">
      <c r="A35" s="11"/>
      <c r="B35" s="11"/>
      <c r="C35" s="11"/>
      <c r="D35" s="11"/>
      <c r="E35" s="11"/>
      <c r="F35" s="11"/>
      <c r="G35" s="11"/>
      <c r="H35" s="11"/>
      <c r="I35" s="11"/>
      <c r="J35" s="11"/>
    </row>
  </sheetData>
  <mergeCells count="22">
    <mergeCell ref="A30:F31"/>
    <mergeCell ref="H30:I30"/>
    <mergeCell ref="A33:J35"/>
    <mergeCell ref="A11:J12"/>
    <mergeCell ref="A13:B13"/>
    <mergeCell ref="H17:J17"/>
    <mergeCell ref="A25:D25"/>
    <mergeCell ref="A26:D26"/>
    <mergeCell ref="A29:D29"/>
    <mergeCell ref="A7:C7"/>
    <mergeCell ref="A8:C8"/>
    <mergeCell ref="I3:J3"/>
    <mergeCell ref="I4:J4"/>
    <mergeCell ref="I5:J5"/>
    <mergeCell ref="I6:J6"/>
    <mergeCell ref="I7:J7"/>
    <mergeCell ref="I8:J8"/>
    <mergeCell ref="A2:J2"/>
    <mergeCell ref="A3:C3"/>
    <mergeCell ref="A4:C4"/>
    <mergeCell ref="A5:C5"/>
    <mergeCell ref="A6:C6"/>
  </mergeCells>
  <printOptions horizontalCentered="1"/>
  <pageMargins left="0.75" right="0.75" top="1" bottom="1" header="0.5" footer="0.5"/>
  <pageSetup paperSize="9"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X</cp:lastModifiedBy>
  <cp:revision/>
  <dcterms:created xsi:type="dcterms:W3CDTF">2022-11-28T05:38:18Z</dcterms:created>
  <dcterms:modified xsi:type="dcterms:W3CDTF">2022-11-28T05:42:31Z</dcterms:modified>
  <cp:category/>
  <cp:contentStatus/>
</cp:coreProperties>
</file>