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S\Downloads\"/>
    </mc:Choice>
  </mc:AlternateContent>
  <bookViews>
    <workbookView xWindow="-120" yWindow="-120" windowWidth="20730" windowHeight="11160"/>
  </bookViews>
  <sheets>
    <sheet name="Price Estimate" sheetId="1" r:id="rId1"/>
  </sheets>
  <calcPr calcId="162913"/>
</workbook>
</file>

<file path=xl/calcChain.xml><?xml version="1.0" encoding="utf-8"?>
<calcChain xmlns="http://schemas.openxmlformats.org/spreadsheetml/2006/main">
  <c r="I27" i="1" l="1"/>
  <c r="K27" i="1" s="1"/>
  <c r="I26" i="1"/>
  <c r="K26" i="1" s="1"/>
  <c r="I25" i="1"/>
  <c r="K25" i="1" s="1"/>
  <c r="I24" i="1"/>
  <c r="K24" i="1" s="1"/>
  <c r="I23" i="1"/>
  <c r="K23" i="1" s="1"/>
  <c r="I22" i="1"/>
  <c r="K22" i="1" s="1"/>
  <c r="I21" i="1"/>
  <c r="K21" i="1" s="1"/>
  <c r="I20" i="1"/>
  <c r="K20" i="1" s="1"/>
  <c r="I19" i="1"/>
  <c r="K19" i="1" s="1"/>
  <c r="N30" i="1" l="1"/>
  <c r="N33" i="1" s="1"/>
</calcChain>
</file>

<file path=xl/sharedStrings.xml><?xml version="1.0" encoding="utf-8"?>
<sst xmlns="http://schemas.openxmlformats.org/spreadsheetml/2006/main" count="133" uniqueCount="54">
  <si>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</si>
  <si>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</si>
  <si>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</si>
  <si>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</si>
  <si>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</si>
  <si>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</si>
  <si>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</si>
  <si>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</si>
  <si>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</si>
  <si>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05-Dec-2021</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</si>
  <si>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</si>
  <si>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</si>
  <si>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</si>
  <si>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</si>
  <si>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</si>
  <si>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</si>
  <si>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</si>
  <si>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</si>
  <si>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</si>
  <si>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</si>
  <si>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</si>
  <si>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</si>
  <si>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</si>
  <si>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</si>
  <si>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</si>
  <si>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MX75-HW</t>
  </si>
  <si>
    <t>-</t>
  </si>
  <si>
    <t>Meraki MX75 Router/Security Appliance</t>
  </si>
  <si>
    <t>---</t>
  </si>
  <si>
    <t>MA-PWR-CORD-IN</t>
  </si>
  <si>
    <t>Meraki AC Power Cord for MX and MS (India Plug)</t>
  </si>
  <si>
    <t>LIC-MX75-ENT-5Y</t>
  </si>
  <si>
    <t>Meraki MX75 Enterprise License and Support, 5YR</t>
  </si>
  <si>
    <t>MX85-HW</t>
  </si>
  <si>
    <t>Meraki MX85 Router/Security Appliance</t>
  </si>
  <si>
    <t>LIC-MX85-ENT-5Y</t>
  </si>
  <si>
    <t>Meraki MX85 Enterprise License and Support, 5YR</t>
  </si>
  <si>
    <t>MX95-HW</t>
  </si>
  <si>
    <t>Meraki MX95 Router/Security Appliance</t>
  </si>
  <si>
    <t>LIC-MX95-ENT-5Y</t>
  </si>
  <si>
    <t>Meraki MX95 Enterprise License and Support, 5YR</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</si>
  <si>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</si>
  <si>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</si>
  <si>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</si>
  <si>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</si>
  <si>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</si>
  <si>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</si>
  <si>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</si>
  <si>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</si>
  <si>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</si>
  <si>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LQ131032869QA</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</si>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</sst>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4">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0" fontId="0" fillId="0" borderId="0" xfId="0"/>
    <xf numFmtId="0" fontId="11" fillId="0" borderId="0" xfId="0" applyFont="1" applyAlignment="1">
      <alignment horizontal="left" vertical="top" wrapText="1"/>
    </xf>
    <xf numFmtId="0" fontId="3" fillId="0" borderId="0" xfId="0" applyFont="1" applyAlignment="1">
      <alignment horizontal="left" vertical="center"/>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40"/>
  <sheetViews>
    <sheetView showGridLines="0" tabSelected="1" topLeftCell="A14" workbookViewId="0">
      <selection activeCell="B24" sqref="B24"/>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23" t="s">
        <v>0</v>
      </c>
      <c r="B2" s="16"/>
      <c r="C2" s="16"/>
      <c r="D2" s="16"/>
      <c r="E2" s="16"/>
      <c r="F2" s="16"/>
      <c r="G2" s="16"/>
      <c r="H2" s="16"/>
      <c r="I2" s="16"/>
      <c r="J2" s="16"/>
      <c r="K2" s="16"/>
      <c r="L2" s="16"/>
      <c r="M2" s="16"/>
      <c r="N2" s="16"/>
    </row>
    <row r="3" spans="1:14" ht="15" x14ac:dyDescent="0.25">
      <c r="A3" s="22" t="s">
        <v>1</v>
      </c>
      <c r="B3" s="16"/>
      <c r="C3" s="16"/>
      <c r="M3" s="18" t="s">
        <v>7</v>
      </c>
      <c r="N3" s="16"/>
    </row>
    <row r="4" spans="1:14" ht="15" x14ac:dyDescent="0.25">
      <c r="A4" s="22" t="s">
        <v>2</v>
      </c>
      <c r="B4" s="16"/>
      <c r="C4" s="16"/>
      <c r="M4" s="22" t="s">
        <v>7</v>
      </c>
      <c r="N4" s="16"/>
    </row>
    <row r="5" spans="1:14" ht="15" x14ac:dyDescent="0.25">
      <c r="A5" s="22" t="s">
        <v>3</v>
      </c>
      <c r="B5" s="16"/>
      <c r="C5" s="16"/>
      <c r="M5" s="22" t="s">
        <v>7</v>
      </c>
      <c r="N5" s="16"/>
    </row>
    <row r="6" spans="1:14" ht="15" x14ac:dyDescent="0.25">
      <c r="A6" s="22" t="s">
        <v>4</v>
      </c>
      <c r="B6" s="16"/>
      <c r="C6" s="16"/>
      <c r="M6" s="22" t="s">
        <v>5</v>
      </c>
      <c r="N6" s="16"/>
    </row>
    <row r="7" spans="1:14" ht="15" x14ac:dyDescent="0.25">
      <c r="A7" s="22" t="s">
        <v>5</v>
      </c>
      <c r="B7" s="16"/>
      <c r="C7" s="16"/>
      <c r="M7" s="16"/>
      <c r="N7" s="16"/>
    </row>
    <row r="8" spans="1:14" ht="15" x14ac:dyDescent="0.25">
      <c r="A8" s="22" t="s">
        <v>6</v>
      </c>
      <c r="B8" s="16"/>
      <c r="C8" s="16"/>
      <c r="M8" s="16"/>
      <c r="N8" s="16"/>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20" t="s">
        <v>8</v>
      </c>
      <c r="B11" s="16"/>
      <c r="C11" s="16"/>
      <c r="D11" s="16"/>
      <c r="E11" s="16"/>
      <c r="F11" s="16"/>
      <c r="G11" s="16"/>
      <c r="H11" s="16"/>
      <c r="I11" s="16"/>
      <c r="J11" s="16"/>
      <c r="K11" s="16"/>
      <c r="L11" s="16"/>
      <c r="M11" s="16"/>
      <c r="N11" s="16"/>
    </row>
    <row r="12" spans="1:14" ht="12.75" customHeight="1" x14ac:dyDescent="0.25">
      <c r="A12" s="16"/>
      <c r="B12" s="16"/>
      <c r="C12" s="16"/>
      <c r="D12" s="16"/>
      <c r="E12" s="16"/>
      <c r="F12" s="16"/>
      <c r="G12" s="16"/>
      <c r="H12" s="16"/>
      <c r="I12" s="16"/>
      <c r="J12" s="16"/>
      <c r="K12" s="16"/>
      <c r="L12" s="16"/>
      <c r="M12" s="16"/>
      <c r="N12" s="16"/>
    </row>
    <row r="13" spans="1:14" ht="15" x14ac:dyDescent="0.25">
      <c r="A13" s="18" t="s">
        <v>9</v>
      </c>
      <c r="B13" s="16"/>
      <c r="L13" s="3" t="s">
        <v>49</v>
      </c>
      <c r="N13" s="4" t="s">
        <v>50</v>
      </c>
    </row>
    <row r="14" spans="1:14" ht="15" x14ac:dyDescent="0.25">
      <c r="L14" s="3" t="s">
        <v>51</v>
      </c>
      <c r="N14" s="4" t="s">
        <v>52</v>
      </c>
    </row>
    <row r="17" spans="1:14" ht="15" x14ac:dyDescent="0.25">
      <c r="L17" s="21" t="s">
        <v>10</v>
      </c>
      <c r="M17" s="16"/>
      <c r="N17" s="16"/>
    </row>
    <row r="18" spans="1:14"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row>
    <row r="19" spans="1:14" ht="24" x14ac:dyDescent="0.25">
      <c r="A19" s="15" t="s">
        <v>25</v>
      </c>
      <c r="B19" s="14" t="s">
        <v>26</v>
      </c>
      <c r="C19" s="14" t="s">
        <v>27</v>
      </c>
      <c r="D19" s="12" t="s">
        <v>28</v>
      </c>
      <c r="E19" s="12">
        <v>56</v>
      </c>
      <c r="F19" s="11">
        <v>161806.47</v>
      </c>
      <c r="G19" s="13" t="s">
        <v>7</v>
      </c>
      <c r="H19" s="13">
        <v>1</v>
      </c>
      <c r="I19" s="11">
        <f t="shared" ref="I19:I27" si="0">ROUND(F19-((F19*J19)/100),2)</f>
        <v>161806.47</v>
      </c>
      <c r="J19" s="11">
        <v>0</v>
      </c>
      <c r="K19" s="11">
        <f t="shared" ref="K19:K27" si="1">ROUND((H19 * I19),2)</f>
        <v>161806.47</v>
      </c>
      <c r="L19" s="11">
        <v>4004.71</v>
      </c>
      <c r="M19" s="11">
        <v>18571</v>
      </c>
      <c r="N19" s="11">
        <v>4004.71</v>
      </c>
    </row>
    <row r="20" spans="1:14" ht="24" x14ac:dyDescent="0.25">
      <c r="A20" s="15" t="s">
        <v>29</v>
      </c>
      <c r="B20" s="14" t="s">
        <v>26</v>
      </c>
      <c r="C20" s="14" t="s">
        <v>30</v>
      </c>
      <c r="D20" s="12" t="s">
        <v>28</v>
      </c>
      <c r="E20" s="12">
        <v>1</v>
      </c>
      <c r="F20" s="11">
        <v>1541.01</v>
      </c>
      <c r="G20" s="13" t="s">
        <v>7</v>
      </c>
      <c r="H20" s="13">
        <v>1</v>
      </c>
      <c r="I20" s="11">
        <f t="shared" si="0"/>
        <v>1541.01</v>
      </c>
      <c r="J20" s="11">
        <v>0</v>
      </c>
      <c r="K20" s="11">
        <f t="shared" si="1"/>
        <v>1541.01</v>
      </c>
      <c r="L20" s="11">
        <v>38.14</v>
      </c>
      <c r="M20" s="11">
        <v>71.09</v>
      </c>
      <c r="N20" s="11">
        <v>38.14</v>
      </c>
    </row>
    <row r="21" spans="1:14" ht="24" x14ac:dyDescent="0.25">
      <c r="A21" s="15" t="s">
        <v>31</v>
      </c>
      <c r="B21" s="14" t="s">
        <v>26</v>
      </c>
      <c r="C21" s="14" t="s">
        <v>32</v>
      </c>
      <c r="D21" s="12" t="s">
        <v>28</v>
      </c>
      <c r="E21" s="12">
        <v>3</v>
      </c>
      <c r="F21" s="11">
        <v>227400</v>
      </c>
      <c r="G21" s="13" t="s">
        <v>7</v>
      </c>
      <c r="H21" s="13">
        <v>1</v>
      </c>
      <c r="I21" s="11">
        <f t="shared" si="0"/>
        <v>227400</v>
      </c>
      <c r="J21" s="11">
        <v>0</v>
      </c>
      <c r="K21" s="11">
        <f t="shared" si="1"/>
        <v>227400</v>
      </c>
      <c r="L21" s="11">
        <v>0</v>
      </c>
      <c r="M21" s="11">
        <v>0</v>
      </c>
      <c r="N21" s="11">
        <v>0</v>
      </c>
    </row>
    <row r="22" spans="1:14" ht="24" x14ac:dyDescent="0.25">
      <c r="A22" s="15" t="s">
        <v>33</v>
      </c>
      <c r="B22" s="14" t="s">
        <v>26</v>
      </c>
      <c r="C22" s="14" t="s">
        <v>34</v>
      </c>
      <c r="D22" s="12" t="s">
        <v>28</v>
      </c>
      <c r="E22" s="12">
        <v>1</v>
      </c>
      <c r="F22" s="11">
        <v>202359.47</v>
      </c>
      <c r="G22" s="13" t="s">
        <v>7</v>
      </c>
      <c r="H22" s="13">
        <v>1</v>
      </c>
      <c r="I22" s="11">
        <f t="shared" si="0"/>
        <v>202359.47</v>
      </c>
      <c r="J22" s="11">
        <v>0</v>
      </c>
      <c r="K22" s="11">
        <f t="shared" si="1"/>
        <v>202359.47</v>
      </c>
      <c r="L22" s="11">
        <v>5008.3999999999996</v>
      </c>
      <c r="M22" s="11">
        <v>23218.42</v>
      </c>
      <c r="N22" s="11">
        <v>5008.3999999999996</v>
      </c>
    </row>
    <row r="23" spans="1:14" ht="24" x14ac:dyDescent="0.25">
      <c r="A23" s="15" t="s">
        <v>29</v>
      </c>
      <c r="B23" s="14" t="s">
        <v>26</v>
      </c>
      <c r="C23" s="14" t="s">
        <v>30</v>
      </c>
      <c r="D23" s="12" t="s">
        <v>28</v>
      </c>
      <c r="E23" s="12">
        <v>1</v>
      </c>
      <c r="F23" s="11">
        <v>1541.01</v>
      </c>
      <c r="G23" s="13" t="s">
        <v>7</v>
      </c>
      <c r="H23" s="13">
        <v>1</v>
      </c>
      <c r="I23" s="11">
        <f t="shared" si="0"/>
        <v>1541.01</v>
      </c>
      <c r="J23" s="11">
        <v>0</v>
      </c>
      <c r="K23" s="11">
        <f t="shared" si="1"/>
        <v>1541.01</v>
      </c>
      <c r="L23" s="11">
        <v>38.14</v>
      </c>
      <c r="M23" s="11">
        <v>71.09</v>
      </c>
      <c r="N23" s="11">
        <v>38.14</v>
      </c>
    </row>
    <row r="24" spans="1:14" ht="24" x14ac:dyDescent="0.25">
      <c r="A24" s="15" t="s">
        <v>35</v>
      </c>
      <c r="B24" s="14" t="s">
        <v>26</v>
      </c>
      <c r="C24" s="14" t="s">
        <v>36</v>
      </c>
      <c r="D24" s="12" t="s">
        <v>28</v>
      </c>
      <c r="E24" s="12">
        <v>3</v>
      </c>
      <c r="F24" s="11">
        <v>284250</v>
      </c>
      <c r="G24" s="13" t="s">
        <v>7</v>
      </c>
      <c r="H24" s="13">
        <v>1</v>
      </c>
      <c r="I24" s="11">
        <f t="shared" si="0"/>
        <v>284250</v>
      </c>
      <c r="J24" s="11">
        <v>0</v>
      </c>
      <c r="K24" s="11">
        <f t="shared" si="1"/>
        <v>284250</v>
      </c>
      <c r="L24" s="11">
        <v>0</v>
      </c>
      <c r="M24" s="11">
        <v>0</v>
      </c>
      <c r="N24" s="11">
        <v>0</v>
      </c>
    </row>
    <row r="25" spans="1:14" ht="24" x14ac:dyDescent="0.25">
      <c r="A25" s="15" t="s">
        <v>37</v>
      </c>
      <c r="B25" s="14" t="s">
        <v>26</v>
      </c>
      <c r="C25" s="14" t="s">
        <v>38</v>
      </c>
      <c r="D25" s="12" t="s">
        <v>28</v>
      </c>
      <c r="E25" s="12">
        <v>1</v>
      </c>
      <c r="F25" s="11">
        <v>405124.47</v>
      </c>
      <c r="G25" s="13" t="s">
        <v>7</v>
      </c>
      <c r="H25" s="13">
        <v>1</v>
      </c>
      <c r="I25" s="11">
        <f t="shared" si="0"/>
        <v>405124.47</v>
      </c>
      <c r="J25" s="11">
        <v>0</v>
      </c>
      <c r="K25" s="11">
        <f t="shared" si="1"/>
        <v>405124.47</v>
      </c>
      <c r="L25" s="11">
        <v>10026.83</v>
      </c>
      <c r="M25" s="11">
        <v>46455.55</v>
      </c>
      <c r="N25" s="11">
        <v>10026.83</v>
      </c>
    </row>
    <row r="26" spans="1:14" ht="24" x14ac:dyDescent="0.25">
      <c r="A26" s="15" t="s">
        <v>29</v>
      </c>
      <c r="B26" s="14" t="s">
        <v>26</v>
      </c>
      <c r="C26" s="14" t="s">
        <v>30</v>
      </c>
      <c r="D26" s="12" t="s">
        <v>28</v>
      </c>
      <c r="E26" s="12">
        <v>1</v>
      </c>
      <c r="F26" s="11">
        <v>1541.01</v>
      </c>
      <c r="G26" s="13" t="s">
        <v>7</v>
      </c>
      <c r="H26" s="13">
        <v>1</v>
      </c>
      <c r="I26" s="11">
        <f t="shared" si="0"/>
        <v>1541.01</v>
      </c>
      <c r="J26" s="11">
        <v>0</v>
      </c>
      <c r="K26" s="11">
        <f t="shared" si="1"/>
        <v>1541.01</v>
      </c>
      <c r="L26" s="11">
        <v>38.14</v>
      </c>
      <c r="M26" s="11">
        <v>71.09</v>
      </c>
      <c r="N26" s="11">
        <v>38.14</v>
      </c>
    </row>
    <row r="27" spans="1:14" ht="24" x14ac:dyDescent="0.25">
      <c r="A27" s="15" t="s">
        <v>39</v>
      </c>
      <c r="B27" s="14" t="s">
        <v>26</v>
      </c>
      <c r="C27" s="14" t="s">
        <v>40</v>
      </c>
      <c r="D27" s="12" t="s">
        <v>28</v>
      </c>
      <c r="E27" s="12">
        <v>3</v>
      </c>
      <c r="F27" s="11">
        <v>568500</v>
      </c>
      <c r="G27" s="13" t="s">
        <v>7</v>
      </c>
      <c r="H27" s="13">
        <v>1</v>
      </c>
      <c r="I27" s="11">
        <f t="shared" si="0"/>
        <v>568500</v>
      </c>
      <c r="J27" s="11">
        <v>0</v>
      </c>
      <c r="K27" s="11">
        <f t="shared" si="1"/>
        <v>568500</v>
      </c>
      <c r="L27" s="11">
        <v>0</v>
      </c>
      <c r="M27" s="11">
        <v>0</v>
      </c>
      <c r="N27" s="11">
        <v>0</v>
      </c>
    </row>
    <row r="28" spans="1:14" ht="15" x14ac:dyDescent="0.25">
      <c r="A28" s="2" t="s">
        <v>7</v>
      </c>
      <c r="B28" s="2" t="s">
        <v>7</v>
      </c>
      <c r="C28" s="2" t="s">
        <v>7</v>
      </c>
      <c r="D28" s="2" t="s">
        <v>7</v>
      </c>
      <c r="E28" s="2" t="s">
        <v>7</v>
      </c>
      <c r="F28" s="2" t="s">
        <v>7</v>
      </c>
      <c r="G28" s="2" t="s">
        <v>7</v>
      </c>
      <c r="H28" s="2" t="s">
        <v>7</v>
      </c>
      <c r="I28" s="2" t="s">
        <v>7</v>
      </c>
      <c r="J28" s="2" t="s">
        <v>7</v>
      </c>
      <c r="K28" s="2" t="s">
        <v>7</v>
      </c>
      <c r="L28" s="2" t="s">
        <v>7</v>
      </c>
      <c r="M28" s="2" t="s">
        <v>7</v>
      </c>
      <c r="N28" s="2" t="s">
        <v>7</v>
      </c>
    </row>
    <row r="30" spans="1:14" ht="15" x14ac:dyDescent="0.25">
      <c r="A30" s="18" t="s">
        <v>45</v>
      </c>
      <c r="B30" s="18" t="s">
        <v>7</v>
      </c>
      <c r="C30" s="16"/>
      <c r="D30" s="16"/>
      <c r="L30" s="3" t="s">
        <v>41</v>
      </c>
      <c r="N30" s="6">
        <f>(K19+K20+K21+K22+K23+K24+K25+K26+K27)</f>
        <v>1854063.44</v>
      </c>
    </row>
    <row r="31" spans="1:14" ht="15" x14ac:dyDescent="0.25">
      <c r="A31" s="18" t="s">
        <v>46</v>
      </c>
      <c r="B31" s="18" t="s">
        <v>7</v>
      </c>
      <c r="C31" s="16"/>
      <c r="D31" s="16"/>
      <c r="L31" s="3" t="s">
        <v>42</v>
      </c>
      <c r="N31" s="6">
        <v>0</v>
      </c>
    </row>
    <row r="32" spans="1:14" ht="15" x14ac:dyDescent="0.25">
      <c r="L32" s="3" t="s">
        <v>43</v>
      </c>
      <c r="N32" s="6">
        <v>0</v>
      </c>
    </row>
    <row r="33" spans="1:14" ht="15" x14ac:dyDescent="0.25">
      <c r="L33" s="3" t="s">
        <v>44</v>
      </c>
      <c r="N33" s="5">
        <f>(N31+N30+N32)</f>
        <v>1854063.44</v>
      </c>
    </row>
    <row r="34" spans="1:14" ht="15" x14ac:dyDescent="0.25">
      <c r="A34" s="16" t="s">
        <v>47</v>
      </c>
      <c r="B34" s="16"/>
      <c r="C34" s="16"/>
      <c r="D34" s="16"/>
    </row>
    <row r="35" spans="1:14" ht="15" x14ac:dyDescent="0.25">
      <c r="A35" s="17" t="s">
        <v>7</v>
      </c>
      <c r="B35" s="16"/>
      <c r="C35" s="16"/>
      <c r="D35" s="16"/>
      <c r="E35" s="16"/>
      <c r="F35" s="16"/>
      <c r="G35" s="16"/>
      <c r="H35" s="16"/>
      <c r="I35" s="16"/>
      <c r="J35" s="16"/>
      <c r="L35" s="18" t="s">
        <v>48</v>
      </c>
      <c r="M35" s="16"/>
      <c r="N35" s="1" t="s">
        <v>7</v>
      </c>
    </row>
    <row r="36" spans="1:14" ht="21.95" customHeight="1" x14ac:dyDescent="0.25">
      <c r="A36" s="16"/>
      <c r="B36" s="16"/>
      <c r="C36" s="16"/>
      <c r="D36" s="16"/>
      <c r="E36" s="16"/>
      <c r="F36" s="16"/>
      <c r="G36" s="16"/>
      <c r="H36" s="16"/>
      <c r="I36" s="16"/>
      <c r="J36" s="16"/>
      <c r="N36" s="7" t="s">
        <v>1</v>
      </c>
    </row>
    <row r="37" spans="1:14" ht="15" x14ac:dyDescent="0.25">
      <c r="A37" s="2" t="s">
        <v>7</v>
      </c>
      <c r="B37" s="2" t="s">
        <v>7</v>
      </c>
      <c r="C37" s="2" t="s">
        <v>7</v>
      </c>
      <c r="D37" s="2" t="s">
        <v>7</v>
      </c>
      <c r="E37" s="2" t="s">
        <v>7</v>
      </c>
      <c r="F37" s="2" t="s">
        <v>7</v>
      </c>
      <c r="G37" s="2" t="s">
        <v>7</v>
      </c>
      <c r="H37" s="2" t="s">
        <v>7</v>
      </c>
      <c r="I37" s="2" t="s">
        <v>7</v>
      </c>
      <c r="J37" s="2" t="s">
        <v>7</v>
      </c>
      <c r="K37" s="2" t="s">
        <v>7</v>
      </c>
      <c r="L37" s="2" t="s">
        <v>7</v>
      </c>
      <c r="M37" s="2" t="s">
        <v>7</v>
      </c>
      <c r="N37" s="2" t="s">
        <v>7</v>
      </c>
    </row>
    <row r="38" spans="1:14" ht="15" x14ac:dyDescent="0.25">
      <c r="A38" s="19" t="s">
        <v>53</v>
      </c>
      <c r="B38" s="16"/>
      <c r="C38" s="16"/>
      <c r="D38" s="16"/>
      <c r="E38" s="16"/>
      <c r="F38" s="16"/>
      <c r="G38" s="16"/>
      <c r="H38" s="16"/>
      <c r="I38" s="16"/>
      <c r="J38" s="16"/>
      <c r="K38" s="16"/>
      <c r="L38" s="16"/>
      <c r="M38" s="16"/>
      <c r="N38" s="16"/>
    </row>
    <row r="39" spans="1:14" ht="12.75" customHeight="1" x14ac:dyDescent="0.25">
      <c r="A39" s="16"/>
      <c r="B39" s="16"/>
      <c r="C39" s="16"/>
      <c r="D39" s="16"/>
      <c r="E39" s="16"/>
      <c r="F39" s="16"/>
      <c r="G39" s="16"/>
      <c r="H39" s="16"/>
      <c r="I39" s="16"/>
      <c r="J39" s="16"/>
      <c r="K39" s="16"/>
      <c r="L39" s="16"/>
      <c r="M39" s="16"/>
      <c r="N39" s="16"/>
    </row>
    <row r="40" spans="1:14" ht="12.75" customHeight="1" x14ac:dyDescent="0.25">
      <c r="A40" s="16"/>
      <c r="B40" s="16"/>
      <c r="C40" s="16"/>
      <c r="D40" s="16"/>
      <c r="E40" s="16"/>
      <c r="F40" s="16"/>
      <c r="G40" s="16"/>
      <c r="H40" s="16"/>
      <c r="I40" s="16"/>
      <c r="J40" s="16"/>
      <c r="K40" s="16"/>
      <c r="L40" s="16"/>
      <c r="M40" s="16"/>
      <c r="N40" s="16"/>
    </row>
  </sheetData>
  <mergeCells count="22">
    <mergeCell ref="A2:N2"/>
    <mergeCell ref="A3:C3"/>
    <mergeCell ref="A4:C4"/>
    <mergeCell ref="A5:C5"/>
    <mergeCell ref="A6:C6"/>
    <mergeCell ref="A7:C7"/>
    <mergeCell ref="A8:C8"/>
    <mergeCell ref="M3:N3"/>
    <mergeCell ref="M4:N4"/>
    <mergeCell ref="M5:N5"/>
    <mergeCell ref="M6:N6"/>
    <mergeCell ref="M7:N7"/>
    <mergeCell ref="M8:N8"/>
    <mergeCell ref="A34:D34"/>
    <mergeCell ref="A35:J36"/>
    <mergeCell ref="L35:M35"/>
    <mergeCell ref="A38:N40"/>
    <mergeCell ref="A11:N12"/>
    <mergeCell ref="A13:B13"/>
    <mergeCell ref="L17:N17"/>
    <mergeCell ref="A30:D30"/>
    <mergeCell ref="A31:D31"/>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2021-12-06T06:03:29Z</dcterms:created>
  <dcterms:modified xsi:type="dcterms:W3CDTF">2022-10-11T08:07:26Z</dcterms:modified>
</cp:coreProperties>
</file>