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4DF826E7-E660-4C11-A9DC-61A947DEED59}" xr6:coauthVersionLast="47" xr6:coauthVersionMax="47" xr10:uidLastSave="{00000000-0000-0000-0000-000000000000}"/>
  <bookViews>
    <workbookView xWindow="-120" yWindow="-120" windowWidth="20730" windowHeight="11160" xr2:uid="{F346AE9D-581C-4234-93A6-69C00E4E68D6}"/>
  </bookViews>
  <sheets>
    <sheet name="CFA" sheetId="1" r:id="rId1"/>
  </sheets>
  <definedNames>
    <definedName name="_xlnm._FilterDatabase" localSheetId="0" hidden="1">CFA!$A$3:$J$29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G9" i="1"/>
  <c r="G12" i="1"/>
  <c r="G15" i="1"/>
  <c r="G21" i="1"/>
  <c r="G24" i="1"/>
  <c r="G27" i="1"/>
  <c r="G6" i="1"/>
  <c r="G30" i="1" l="1"/>
</calcChain>
</file>

<file path=xl/sharedStrings.xml><?xml version="1.0" encoding="utf-8"?>
<sst xmlns="http://schemas.openxmlformats.org/spreadsheetml/2006/main" count="60" uniqueCount="39">
  <si>
    <t>Unit</t>
  </si>
  <si>
    <t>Qty</t>
  </si>
  <si>
    <t>C8200L-1N-4T</t>
  </si>
  <si>
    <t>Cisco</t>
  </si>
  <si>
    <t>SET</t>
  </si>
  <si>
    <r>
      <t xml:space="preserve">PR: </t>
    </r>
    <r>
      <rPr>
        <sz val="10"/>
        <color rgb="FF000000"/>
        <rFont val="新細明體"/>
        <family val="1"/>
        <charset val="136"/>
      </rPr>
      <t>1FTHO50021</t>
    </r>
  </si>
  <si>
    <t>C9200L-24T-4G-E</t>
  </si>
  <si>
    <r>
      <t>PR:</t>
    </r>
    <r>
      <rPr>
        <sz val="10"/>
        <color rgb="FF000000"/>
        <rFont val="Microsoft YaHei"/>
        <family val="2"/>
      </rPr>
      <t> </t>
    </r>
    <r>
      <rPr>
        <sz val="10"/>
        <color rgb="FF000000"/>
        <rFont val="新細明體"/>
        <family val="1"/>
        <charset val="136"/>
      </rPr>
      <t>1FTHO50012</t>
    </r>
  </si>
  <si>
    <t>C9300-24T-A</t>
  </si>
  <si>
    <r>
      <t>PR:</t>
    </r>
    <r>
      <rPr>
        <sz val="10"/>
        <color rgb="FF000000"/>
        <rFont val="Microsoft YaHei"/>
        <family val="2"/>
      </rPr>
      <t> </t>
    </r>
    <r>
      <rPr>
        <sz val="10"/>
        <color rgb="FF000000"/>
        <rFont val="新細明體"/>
        <family val="1"/>
        <charset val="136"/>
      </rPr>
      <t>1FTHO50013</t>
    </r>
  </si>
  <si>
    <t>C9300L-24T-4X-A</t>
  </si>
  <si>
    <t>PR: 1FTHO50014</t>
  </si>
  <si>
    <t>C9500-48Y4C-A</t>
  </si>
  <si>
    <t>PR: 1FTHO50015</t>
  </si>
  <si>
    <t>C9800-L-F-K9</t>
  </si>
  <si>
    <r>
      <t>PR:</t>
    </r>
    <r>
      <rPr>
        <sz val="10"/>
        <color rgb="FF000000"/>
        <rFont val="Microsoft YaHei"/>
        <family val="2"/>
      </rPr>
      <t> </t>
    </r>
    <r>
      <rPr>
        <sz val="10"/>
        <color rgb="FF000000"/>
        <rFont val="新細明體"/>
        <family val="1"/>
        <charset val="136"/>
      </rPr>
      <t>1FTHO50016</t>
    </r>
  </si>
  <si>
    <t>FRP3105-NGFW-K9</t>
  </si>
  <si>
    <t>PR: 1FTHO50017</t>
  </si>
  <si>
    <t>PR: 1FTHO50018</t>
  </si>
  <si>
    <t>HIDP-I24042395950</t>
  </si>
  <si>
    <t>HIDP-I24042395952</t>
  </si>
  <si>
    <t>HIDP-I24042496440</t>
  </si>
  <si>
    <t>HIDP-I24042395954</t>
  </si>
  <si>
    <t>HIDP-I24042395955</t>
  </si>
  <si>
    <t>HIDP-I24042395956</t>
  </si>
  <si>
    <t>HIDP-I24042496439</t>
  </si>
  <si>
    <t>HIDP-I24042596878, PR price  ( 448,101 INR) is not inline with Approval price ( 448,107 INR)</t>
  </si>
  <si>
    <t>PO number</t>
  </si>
  <si>
    <t>RFQ Number</t>
  </si>
  <si>
    <t xml:space="preserve">XIDP-I24040636718	</t>
  </si>
  <si>
    <t>Model</t>
  </si>
  <si>
    <t>No.</t>
  </si>
  <si>
    <t>Brand</t>
  </si>
  <si>
    <t>Unit price ( INR)</t>
  </si>
  <si>
    <t>Total Amount ( INR)</t>
  </si>
  <si>
    <t>Approval quotation file</t>
  </si>
  <si>
    <t xml:space="preserve">XIDP-I24040636801	</t>
  </si>
  <si>
    <t xml:space="preserve">this one is cancelled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</si>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</sst>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SimSun"/>
    </font>
    <font>
      <sz val="10"/>
      <color rgb="FF000000"/>
      <name val="Times New Roman"/>
      <family val="1"/>
    </font>
    <font>
      <sz val="12"/>
      <color rgb="FF000000"/>
      <name val="新細明體"/>
      <family val="1"/>
      <charset val="136"/>
    </font>
    <font>
      <sz val="10"/>
      <color theme="1"/>
      <name val="新細明體"/>
      <family val="1"/>
      <charset val="136"/>
    </font>
    <font>
      <sz val="12"/>
      <color rgb="FF000000"/>
      <name val="Times New Roman"/>
      <family val="1"/>
    </font>
    <font>
      <sz val="10"/>
      <color theme="1"/>
      <name val="Microsoft YaHei"/>
      <family val="2"/>
    </font>
    <font>
      <sz val="13.5"/>
      <color rgb="FF000000"/>
      <name val="Times New Roman"/>
      <family val="1"/>
    </font>
    <font>
      <sz val="10"/>
      <color rgb="FF000000"/>
      <name val="Microsoft YaHei"/>
      <family val="2"/>
    </font>
    <font>
      <sz val="10"/>
      <color rgb="FF000000"/>
      <name val="新細明體"/>
      <family val="1"/>
      <charset val="136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新細明體"/>
      <family val="1"/>
      <charset val="136"/>
    </font>
    <font>
      <i/>
      <sz val="12"/>
      <color rgb="FF000000"/>
      <name val="Times New Roman"/>
      <family val="1"/>
    </font>
    <font>
      <i/>
      <sz val="10"/>
      <color theme="1"/>
      <name val="Microsoft YaHei"/>
      <family val="2"/>
    </font>
    <font>
      <i/>
      <sz val="13.5"/>
      <color rgb="FF000000"/>
      <name val="Times New Roman"/>
      <family val="1"/>
    </font>
    <font>
      <i/>
      <sz val="10"/>
      <color rgb="FF000000"/>
      <name val="新細明體"/>
      <family val="1"/>
      <charset val="136"/>
    </font>
    <font>
      <i/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54">
    <xf numFmtId="0" fontId="0" fillId="0" borderId="0" xfId="0"/>
    <xf numFmtId="0" fontId="17" fillId="4" borderId="5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vertical="center" wrapText="1"/>
    </xf>
    <xf numFmtId="165" fontId="16" fillId="4" borderId="1" xfId="1" applyNumberFormat="1" applyFont="1" applyFill="1" applyBorder="1" applyAlignment="1">
      <alignment horizontal="center" vertical="center" wrapText="1"/>
    </xf>
    <xf numFmtId="165" fontId="16" fillId="4" borderId="2" xfId="1" applyNumberFormat="1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wrapText="1"/>
    </xf>
    <xf numFmtId="165" fontId="0" fillId="0" borderId="0" xfId="0" applyNumberFormat="1" applyAlignment="1">
      <alignment wrapText="1"/>
    </xf>
    <xf numFmtId="165" fontId="8" fillId="0" borderId="1" xfId="1" applyNumberFormat="1" applyFont="1" applyFill="1" applyBorder="1" applyAlignment="1">
      <alignment horizontal="center" vertical="center" wrapText="1"/>
    </xf>
    <xf numFmtId="165" fontId="8" fillId="0" borderId="2" xfId="1" applyNumberFormat="1" applyFont="1" applyFill="1" applyBorder="1" applyAlignment="1">
      <alignment horizontal="center" vertical="center" wrapText="1"/>
    </xf>
    <xf numFmtId="165" fontId="8" fillId="0" borderId="3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0" fillId="0" borderId="0" xfId="0" applyFill="1" applyAlignment="1">
      <alignment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8" fillId="4" borderId="9" xfId="0" applyFont="1" applyFill="1" applyBorder="1" applyAlignment="1">
      <alignment vertical="center" wrapText="1"/>
    </xf>
    <xf numFmtId="0" fontId="19" fillId="0" borderId="4" xfId="0" applyFont="1" applyBorder="1" applyAlignment="1">
      <alignment wrapText="1"/>
    </xf>
    <xf numFmtId="165" fontId="19" fillId="0" borderId="4" xfId="0" applyNumberFormat="1" applyFont="1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46806-178D-46C1-8134-E47CAEE2DE70}">
  <dimension ref="A3:L31"/>
  <sheetViews>
    <sheetView tabSelected="1" zoomScale="85" zoomScaleNormal="85" workbookViewId="0">
      <selection activeCell="G1" sqref="G1"/>
    </sheetView>
  </sheetViews>
  <sheetFormatPr defaultRowHeight="15" x14ac:dyDescent="0.25"/>
  <cols>
    <col min="1" max="1" width="4" style="24" bestFit="1" customWidth="1"/>
    <col min="2" max="2" width="21.140625" style="24" bestFit="1" customWidth="1"/>
    <col min="3" max="3" width="6.5703125" style="24" bestFit="1" customWidth="1"/>
    <col min="4" max="4" width="5" style="24" bestFit="1" customWidth="1"/>
    <col min="5" max="5" width="3.85546875" style="24" bestFit="1" customWidth="1"/>
    <col min="6" max="6" width="13.5703125" style="24" bestFit="1" customWidth="1"/>
    <col min="7" max="7" width="16.85546875" style="24" bestFit="1" customWidth="1"/>
    <col min="8" max="8" width="14.42578125" style="24" bestFit="1" customWidth="1"/>
    <col min="9" max="9" width="19.42578125" style="24" bestFit="1" customWidth="1"/>
    <col min="10" max="10" width="82" style="24" bestFit="1" customWidth="1"/>
    <col min="11" max="11" width="19.28515625" style="24" bestFit="1" customWidth="1"/>
    <col min="12" max="16384" width="9.140625" style="24"/>
  </cols>
  <sheetData>
    <row r="3" spans="1:10" x14ac:dyDescent="0.25">
      <c r="A3" s="9" t="s">
        <v>31</v>
      </c>
      <c r="B3" s="9" t="s">
        <v>30</v>
      </c>
      <c r="C3" s="9" t="s">
        <v>32</v>
      </c>
      <c r="D3" s="5" t="s">
        <v>0</v>
      </c>
      <c r="E3" s="5" t="s">
        <v>1</v>
      </c>
      <c r="F3" s="5" t="s">
        <v>33</v>
      </c>
      <c r="G3" s="5" t="s">
        <v>34</v>
      </c>
      <c r="H3" s="3" t="s">
        <v>27</v>
      </c>
      <c r="I3" s="3" t="s">
        <v>28</v>
      </c>
      <c r="J3" s="3" t="s">
        <v>35</v>
      </c>
    </row>
    <row r="4" spans="1:10" x14ac:dyDescent="0.25">
      <c r="A4" s="10"/>
      <c r="B4" s="10"/>
      <c r="C4" s="10"/>
      <c r="D4" s="6"/>
      <c r="E4" s="6"/>
      <c r="F4" s="6"/>
      <c r="G4" s="6"/>
      <c r="H4" s="4"/>
      <c r="I4" s="4"/>
      <c r="J4" s="4"/>
    </row>
    <row r="5" spans="1:10" x14ac:dyDescent="0.25">
      <c r="A5" s="11"/>
      <c r="B5" s="11"/>
      <c r="C5" s="11"/>
      <c r="D5" s="7"/>
      <c r="E5" s="7"/>
      <c r="F5" s="7"/>
      <c r="G5" s="7"/>
      <c r="H5" s="8"/>
      <c r="I5" s="4"/>
      <c r="J5" s="8"/>
    </row>
    <row r="6" spans="1:10" s="38" customFormat="1" ht="16.5" customHeight="1" x14ac:dyDescent="0.25">
      <c r="A6" s="31">
        <v>1</v>
      </c>
      <c r="B6" s="32" t="s">
        <v>2</v>
      </c>
      <c r="C6" s="33" t="s">
        <v>3</v>
      </c>
      <c r="D6" s="33" t="s">
        <v>4</v>
      </c>
      <c r="E6" s="34">
        <v>2</v>
      </c>
      <c r="F6" s="28">
        <v>253634</v>
      </c>
      <c r="G6" s="28">
        <f>+F6*E6</f>
        <v>507268</v>
      </c>
      <c r="H6" s="35" t="s">
        <v>5</v>
      </c>
      <c r="I6" s="36" t="s">
        <v>29</v>
      </c>
      <c r="J6" s="37" t="s">
        <v>19</v>
      </c>
    </row>
    <row r="7" spans="1:10" s="38" customFormat="1" ht="15" customHeight="1" x14ac:dyDescent="0.25">
      <c r="A7" s="39"/>
      <c r="B7" s="40"/>
      <c r="C7" s="41"/>
      <c r="D7" s="41"/>
      <c r="E7" s="42"/>
      <c r="F7" s="29"/>
      <c r="G7" s="29"/>
      <c r="H7" s="43"/>
      <c r="I7" s="36"/>
      <c r="J7" s="37"/>
    </row>
    <row r="8" spans="1:10" s="38" customFormat="1" ht="15" customHeight="1" x14ac:dyDescent="0.25">
      <c r="A8" s="44"/>
      <c r="B8" s="45"/>
      <c r="C8" s="46"/>
      <c r="D8" s="46"/>
      <c r="E8" s="47"/>
      <c r="F8" s="30"/>
      <c r="G8" s="30"/>
      <c r="H8" s="48"/>
      <c r="I8" s="36"/>
      <c r="J8" s="37"/>
    </row>
    <row r="9" spans="1:10" s="38" customFormat="1" ht="16.5" customHeight="1" x14ac:dyDescent="0.25">
      <c r="A9" s="31">
        <v>2</v>
      </c>
      <c r="B9" s="32" t="s">
        <v>6</v>
      </c>
      <c r="C9" s="33" t="s">
        <v>3</v>
      </c>
      <c r="D9" s="33" t="s">
        <v>4</v>
      </c>
      <c r="E9" s="34">
        <v>3</v>
      </c>
      <c r="F9" s="28">
        <v>218011</v>
      </c>
      <c r="G9" s="28">
        <f t="shared" ref="G9" si="0">+F9*E9</f>
        <v>654033</v>
      </c>
      <c r="H9" s="49" t="s">
        <v>7</v>
      </c>
      <c r="I9" s="36" t="s">
        <v>29</v>
      </c>
      <c r="J9" s="37" t="s">
        <v>20</v>
      </c>
    </row>
    <row r="10" spans="1:10" s="38" customFormat="1" ht="15" customHeight="1" x14ac:dyDescent="0.25">
      <c r="A10" s="39"/>
      <c r="B10" s="40"/>
      <c r="C10" s="41"/>
      <c r="D10" s="41"/>
      <c r="E10" s="42"/>
      <c r="F10" s="29"/>
      <c r="G10" s="29"/>
      <c r="H10" s="43"/>
      <c r="I10" s="36"/>
      <c r="J10" s="37"/>
    </row>
    <row r="11" spans="1:10" s="38" customFormat="1" ht="15" customHeight="1" x14ac:dyDescent="0.25">
      <c r="A11" s="44"/>
      <c r="B11" s="45"/>
      <c r="C11" s="46"/>
      <c r="D11" s="46"/>
      <c r="E11" s="47"/>
      <c r="F11" s="30"/>
      <c r="G11" s="30"/>
      <c r="H11" s="48"/>
      <c r="I11" s="36"/>
      <c r="J11" s="37"/>
    </row>
    <row r="12" spans="1:10" s="38" customFormat="1" ht="16.5" customHeight="1" x14ac:dyDescent="0.25">
      <c r="A12" s="31">
        <v>3</v>
      </c>
      <c r="B12" s="32" t="s">
        <v>8</v>
      </c>
      <c r="C12" s="33" t="s">
        <v>3</v>
      </c>
      <c r="D12" s="33" t="s">
        <v>4</v>
      </c>
      <c r="E12" s="34">
        <v>3</v>
      </c>
      <c r="F12" s="28">
        <v>448107</v>
      </c>
      <c r="G12" s="28">
        <f t="shared" ref="G12" si="1">+F12*E12</f>
        <v>1344321</v>
      </c>
      <c r="H12" s="49" t="s">
        <v>9</v>
      </c>
      <c r="I12" s="36" t="s">
        <v>29</v>
      </c>
      <c r="J12" s="37" t="s">
        <v>26</v>
      </c>
    </row>
    <row r="13" spans="1:10" s="38" customFormat="1" ht="15" customHeight="1" x14ac:dyDescent="0.25">
      <c r="A13" s="39"/>
      <c r="B13" s="40"/>
      <c r="C13" s="41"/>
      <c r="D13" s="41"/>
      <c r="E13" s="42"/>
      <c r="F13" s="29"/>
      <c r="G13" s="29"/>
      <c r="H13" s="43"/>
      <c r="I13" s="36"/>
      <c r="J13" s="37"/>
    </row>
    <row r="14" spans="1:10" s="38" customFormat="1" ht="15" customHeight="1" x14ac:dyDescent="0.25">
      <c r="A14" s="44"/>
      <c r="B14" s="45"/>
      <c r="C14" s="46"/>
      <c r="D14" s="46"/>
      <c r="E14" s="47"/>
      <c r="F14" s="30"/>
      <c r="G14" s="30"/>
      <c r="H14" s="48"/>
      <c r="I14" s="36"/>
      <c r="J14" s="37"/>
    </row>
    <row r="15" spans="1:10" s="38" customFormat="1" ht="15" customHeight="1" x14ac:dyDescent="0.25">
      <c r="A15" s="31">
        <v>4</v>
      </c>
      <c r="B15" s="32" t="s">
        <v>10</v>
      </c>
      <c r="C15" s="33" t="s">
        <v>3</v>
      </c>
      <c r="D15" s="33" t="s">
        <v>4</v>
      </c>
      <c r="E15" s="34">
        <v>3</v>
      </c>
      <c r="F15" s="28">
        <v>364674</v>
      </c>
      <c r="G15" s="28">
        <f t="shared" ref="G15" si="2">+F15*E15</f>
        <v>1094022</v>
      </c>
      <c r="H15" s="49" t="s">
        <v>11</v>
      </c>
      <c r="I15" s="36" t="s">
        <v>29</v>
      </c>
      <c r="J15" s="37" t="s">
        <v>22</v>
      </c>
    </row>
    <row r="16" spans="1:10" s="38" customFormat="1" ht="15" customHeight="1" x14ac:dyDescent="0.25">
      <c r="A16" s="39"/>
      <c r="B16" s="40"/>
      <c r="C16" s="41"/>
      <c r="D16" s="41"/>
      <c r="E16" s="42"/>
      <c r="F16" s="29"/>
      <c r="G16" s="29"/>
      <c r="H16" s="43"/>
      <c r="I16" s="36"/>
      <c r="J16" s="37"/>
    </row>
    <row r="17" spans="1:12" s="38" customFormat="1" ht="15" customHeight="1" x14ac:dyDescent="0.25">
      <c r="A17" s="44"/>
      <c r="B17" s="45"/>
      <c r="C17" s="46"/>
      <c r="D17" s="46"/>
      <c r="E17" s="47"/>
      <c r="F17" s="30"/>
      <c r="G17" s="30"/>
      <c r="H17" s="48"/>
      <c r="I17" s="36"/>
      <c r="J17" s="37"/>
    </row>
    <row r="18" spans="1:12" s="38" customFormat="1" ht="15" customHeight="1" x14ac:dyDescent="0.25">
      <c r="A18" s="31">
        <v>5</v>
      </c>
      <c r="B18" s="32" t="s">
        <v>12</v>
      </c>
      <c r="C18" s="33" t="s">
        <v>3</v>
      </c>
      <c r="D18" s="33" t="s">
        <v>4</v>
      </c>
      <c r="E18" s="34">
        <v>1</v>
      </c>
      <c r="F18" s="28">
        <v>1298733</v>
      </c>
      <c r="G18" s="28">
        <f>+F18*E18</f>
        <v>1298733</v>
      </c>
      <c r="H18" s="49" t="s">
        <v>13</v>
      </c>
      <c r="I18" s="36" t="s">
        <v>29</v>
      </c>
      <c r="J18" s="37" t="s">
        <v>23</v>
      </c>
    </row>
    <row r="19" spans="1:12" s="38" customFormat="1" ht="15" customHeight="1" x14ac:dyDescent="0.25">
      <c r="A19" s="39"/>
      <c r="B19" s="40"/>
      <c r="C19" s="41"/>
      <c r="D19" s="41"/>
      <c r="E19" s="42"/>
      <c r="F19" s="29"/>
      <c r="G19" s="29"/>
      <c r="H19" s="43"/>
      <c r="I19" s="36"/>
      <c r="J19" s="37"/>
    </row>
    <row r="20" spans="1:12" s="38" customFormat="1" ht="15" customHeight="1" x14ac:dyDescent="0.25">
      <c r="A20" s="44"/>
      <c r="B20" s="45"/>
      <c r="C20" s="46"/>
      <c r="D20" s="46"/>
      <c r="E20" s="47"/>
      <c r="F20" s="30"/>
      <c r="G20" s="30"/>
      <c r="H20" s="48"/>
      <c r="I20" s="36"/>
      <c r="J20" s="37"/>
    </row>
    <row r="21" spans="1:12" s="38" customFormat="1" ht="16.5" customHeight="1" x14ac:dyDescent="0.25">
      <c r="A21" s="31">
        <v>6</v>
      </c>
      <c r="B21" s="32" t="s">
        <v>14</v>
      </c>
      <c r="C21" s="33" t="s">
        <v>3</v>
      </c>
      <c r="D21" s="33" t="s">
        <v>4</v>
      </c>
      <c r="E21" s="34">
        <v>2</v>
      </c>
      <c r="F21" s="28">
        <v>424699</v>
      </c>
      <c r="G21" s="28">
        <f t="shared" ref="G21" si="3">+F21*E21</f>
        <v>849398</v>
      </c>
      <c r="H21" s="49" t="s">
        <v>15</v>
      </c>
      <c r="I21" s="36" t="s">
        <v>29</v>
      </c>
      <c r="J21" s="37" t="s">
        <v>24</v>
      </c>
    </row>
    <row r="22" spans="1:12" s="38" customFormat="1" ht="15" customHeight="1" x14ac:dyDescent="0.25">
      <c r="A22" s="39"/>
      <c r="B22" s="40"/>
      <c r="C22" s="41"/>
      <c r="D22" s="41"/>
      <c r="E22" s="42"/>
      <c r="F22" s="29"/>
      <c r="G22" s="29"/>
      <c r="H22" s="43"/>
      <c r="I22" s="36"/>
      <c r="J22" s="37"/>
    </row>
    <row r="23" spans="1:12" s="38" customFormat="1" ht="15" customHeight="1" x14ac:dyDescent="0.25">
      <c r="A23" s="44"/>
      <c r="B23" s="45"/>
      <c r="C23" s="46"/>
      <c r="D23" s="46"/>
      <c r="E23" s="47"/>
      <c r="F23" s="30"/>
      <c r="G23" s="30"/>
      <c r="H23" s="48"/>
      <c r="I23" s="36"/>
      <c r="J23" s="37"/>
    </row>
    <row r="24" spans="1:12" s="38" customFormat="1" ht="15" customHeight="1" x14ac:dyDescent="0.25">
      <c r="A24" s="31">
        <v>7</v>
      </c>
      <c r="B24" s="32" t="s">
        <v>16</v>
      </c>
      <c r="C24" s="33" t="s">
        <v>3</v>
      </c>
      <c r="D24" s="33" t="s">
        <v>4</v>
      </c>
      <c r="E24" s="34">
        <v>1</v>
      </c>
      <c r="F24" s="28">
        <v>1040018</v>
      </c>
      <c r="G24" s="28">
        <f t="shared" ref="G24" si="4">+F24*E24</f>
        <v>1040018</v>
      </c>
      <c r="H24" s="49" t="s">
        <v>17</v>
      </c>
      <c r="I24" s="36" t="s">
        <v>36</v>
      </c>
      <c r="J24" s="37" t="s">
        <v>25</v>
      </c>
    </row>
    <row r="25" spans="1:12" s="38" customFormat="1" ht="15" customHeight="1" x14ac:dyDescent="0.25">
      <c r="A25" s="39"/>
      <c r="B25" s="40"/>
      <c r="C25" s="41"/>
      <c r="D25" s="41"/>
      <c r="E25" s="42"/>
      <c r="F25" s="29"/>
      <c r="G25" s="29"/>
      <c r="H25" s="43"/>
      <c r="I25" s="36"/>
      <c r="J25" s="37"/>
    </row>
    <row r="26" spans="1:12" s="38" customFormat="1" ht="15" customHeight="1" x14ac:dyDescent="0.25">
      <c r="A26" s="44"/>
      <c r="B26" s="45"/>
      <c r="C26" s="46"/>
      <c r="D26" s="46"/>
      <c r="E26" s="47"/>
      <c r="F26" s="30"/>
      <c r="G26" s="30"/>
      <c r="H26" s="48"/>
      <c r="I26" s="36"/>
      <c r="J26" s="37"/>
    </row>
    <row r="27" spans="1:12" x14ac:dyDescent="0.25">
      <c r="A27" s="18">
        <v>8</v>
      </c>
      <c r="B27" s="20" t="s">
        <v>8</v>
      </c>
      <c r="C27" s="22" t="s">
        <v>3</v>
      </c>
      <c r="D27" s="22" t="s">
        <v>4</v>
      </c>
      <c r="E27" s="12">
        <v>1</v>
      </c>
      <c r="F27" s="15">
        <v>280359</v>
      </c>
      <c r="G27" s="15">
        <f t="shared" ref="G27" si="5">+F27*E27</f>
        <v>280359</v>
      </c>
      <c r="H27" s="1" t="s">
        <v>18</v>
      </c>
      <c r="I27" s="14" t="s">
        <v>36</v>
      </c>
      <c r="J27" s="17" t="s">
        <v>21</v>
      </c>
      <c r="K27" s="25" t="s">
        <v>37</v>
      </c>
      <c r="L27" s="26"/>
    </row>
    <row r="28" spans="1:12" x14ac:dyDescent="0.25">
      <c r="A28" s="19"/>
      <c r="B28" s="21"/>
      <c r="C28" s="23"/>
      <c r="D28" s="23"/>
      <c r="E28" s="13"/>
      <c r="F28" s="16"/>
      <c r="G28" s="16"/>
      <c r="H28" s="2"/>
      <c r="I28" s="14"/>
      <c r="J28" s="17"/>
      <c r="K28" s="25"/>
      <c r="L28" s="26"/>
    </row>
    <row r="29" spans="1:12" x14ac:dyDescent="0.25">
      <c r="A29" s="19"/>
      <c r="B29" s="21"/>
      <c r="C29" s="23"/>
      <c r="D29" s="23"/>
      <c r="E29" s="13"/>
      <c r="F29" s="16"/>
      <c r="G29" s="16"/>
      <c r="H29" s="2"/>
      <c r="I29" s="51"/>
      <c r="J29" s="17"/>
      <c r="K29" s="25"/>
      <c r="L29" s="26"/>
    </row>
    <row r="30" spans="1:12" s="50" customFormat="1" x14ac:dyDescent="0.25">
      <c r="A30" s="52"/>
      <c r="B30" s="52" t="s">
        <v>38</v>
      </c>
      <c r="C30" s="52"/>
      <c r="D30" s="52"/>
      <c r="E30" s="52"/>
      <c r="F30" s="52"/>
      <c r="G30" s="53">
        <f>SUM(G6:G29)</f>
        <v>7068152</v>
      </c>
      <c r="H30" s="52"/>
      <c r="I30" s="52"/>
      <c r="J30" s="52"/>
    </row>
    <row r="31" spans="1:12" x14ac:dyDescent="0.25">
      <c r="G31" s="27"/>
    </row>
  </sheetData>
  <mergeCells count="83">
    <mergeCell ref="K27:K29"/>
    <mergeCell ref="A12:A14"/>
    <mergeCell ref="B12:B14"/>
    <mergeCell ref="C12:C14"/>
    <mergeCell ref="D12:D14"/>
    <mergeCell ref="E12:E14"/>
    <mergeCell ref="J27:J29"/>
    <mergeCell ref="A24:A26"/>
    <mergeCell ref="B24:B26"/>
    <mergeCell ref="C24:C26"/>
    <mergeCell ref="D24:D26"/>
    <mergeCell ref="E24:E26"/>
    <mergeCell ref="A27:A29"/>
    <mergeCell ref="B27:B29"/>
    <mergeCell ref="C27:C29"/>
    <mergeCell ref="D27:D29"/>
    <mergeCell ref="E27:E29"/>
    <mergeCell ref="I27:I29"/>
    <mergeCell ref="G24:G26"/>
    <mergeCell ref="G27:G29"/>
    <mergeCell ref="F27:F29"/>
    <mergeCell ref="J24:J26"/>
    <mergeCell ref="D21:D23"/>
    <mergeCell ref="E21:E23"/>
    <mergeCell ref="F21:F23"/>
    <mergeCell ref="A18:A20"/>
    <mergeCell ref="B18:B20"/>
    <mergeCell ref="C18:C20"/>
    <mergeCell ref="D18:D20"/>
    <mergeCell ref="E18:E20"/>
    <mergeCell ref="A21:A23"/>
    <mergeCell ref="B21:B23"/>
    <mergeCell ref="C21:C23"/>
    <mergeCell ref="J3:J5"/>
    <mergeCell ref="A9:A11"/>
    <mergeCell ref="B9:B11"/>
    <mergeCell ref="C9:C11"/>
    <mergeCell ref="D9:D11"/>
    <mergeCell ref="E9:E11"/>
    <mergeCell ref="J6:J8"/>
    <mergeCell ref="A3:A5"/>
    <mergeCell ref="B3:B5"/>
    <mergeCell ref="C3:C5"/>
    <mergeCell ref="D3:D5"/>
    <mergeCell ref="E3:E5"/>
    <mergeCell ref="A6:A8"/>
    <mergeCell ref="B6:B8"/>
    <mergeCell ref="C6:C8"/>
    <mergeCell ref="D6:D8"/>
    <mergeCell ref="E6:E8"/>
    <mergeCell ref="I18:I20"/>
    <mergeCell ref="I21:I23"/>
    <mergeCell ref="I24:I26"/>
    <mergeCell ref="F9:F11"/>
    <mergeCell ref="F24:F26"/>
    <mergeCell ref="F12:F14"/>
    <mergeCell ref="J9:J11"/>
    <mergeCell ref="J21:J23"/>
    <mergeCell ref="F18:F20"/>
    <mergeCell ref="J18:J20"/>
    <mergeCell ref="G18:G20"/>
    <mergeCell ref="G21:G23"/>
    <mergeCell ref="J12:J14"/>
    <mergeCell ref="J15:J17"/>
    <mergeCell ref="A15:A17"/>
    <mergeCell ref="B15:B17"/>
    <mergeCell ref="C15:C17"/>
    <mergeCell ref="D15:D17"/>
    <mergeCell ref="E15:E17"/>
    <mergeCell ref="I3:I5"/>
    <mergeCell ref="I6:I8"/>
    <mergeCell ref="I9:I11"/>
    <mergeCell ref="F15:F17"/>
    <mergeCell ref="G3:G5"/>
    <mergeCell ref="G6:G8"/>
    <mergeCell ref="G9:G11"/>
    <mergeCell ref="G12:G14"/>
    <mergeCell ref="G15:G17"/>
    <mergeCell ref="I12:I14"/>
    <mergeCell ref="I15:I17"/>
    <mergeCell ref="F3:F5"/>
    <mergeCell ref="H3:H5"/>
    <mergeCell ref="F6:F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ac1ca5-a0f2-4718-83d1-da283694fe1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文件" ma:contentTypeID="0x010100E289260824C49248A7A03471E6E6D250" ma:contentTypeVersion="13" ma:contentTypeDescription="建立新的文件。" ma:contentTypeScope="" ma:versionID="7caa1881d337489fa6954b0223516e71">
  <xsd:schema xmlns:xsd="http://www.w3.org/2001/XMLSchema" xmlns:xs="http://www.w3.org/2001/XMLSchema" xmlns:p="http://schemas.microsoft.com/office/2006/metadata/properties" xmlns:ns3="3bac1ca5-a0f2-4718-83d1-da283694fe1a" xmlns:ns4="58e8868d-db4c-4572-bb75-ee941e5ae821" targetNamespace="http://schemas.microsoft.com/office/2006/metadata/properties" ma:root="true" ma:fieldsID="b34336e2fe05452b09a37fe6e0338a0d" ns3:_="" ns4:_="">
    <xsd:import namespace="3bac1ca5-a0f2-4718-83d1-da283694fe1a"/>
    <xsd:import namespace="58e8868d-db4c-4572-bb75-ee941e5ae82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ac1ca5-a0f2-4718-83d1-da283694fe1a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e8868d-db4c-4572-bb75-ee941e5ae82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用對象: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用詳細資料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共用提示雜湊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內容類型"/>
        <xsd:element ref="dc:title" minOccurs="0" maxOccurs="1" ma:index="4" ma:displayName="標題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217E0C-B627-470D-83D3-F1D49105A92F}">
  <ds:schemaRefs>
    <ds:schemaRef ds:uri="http://purl.org/dc/terms/"/>
    <ds:schemaRef ds:uri="http://schemas.openxmlformats.org/package/2006/metadata/core-properties"/>
    <ds:schemaRef ds:uri="58e8868d-db4c-4572-bb75-ee941e5ae821"/>
    <ds:schemaRef ds:uri="http://www.w3.org/XML/1998/namespace"/>
    <ds:schemaRef ds:uri="http://schemas.microsoft.com/office/2006/metadata/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3bac1ca5-a0f2-4718-83d1-da283694fe1a"/>
  </ds:schemaRefs>
</ds:datastoreItem>
</file>

<file path=customXml/itemProps2.xml><?xml version="1.0" encoding="utf-8"?>
<ds:datastoreItem xmlns:ds="http://schemas.openxmlformats.org/officeDocument/2006/customXml" ds:itemID="{25C3100E-E19E-4DEA-9ED8-ACFE4CD77D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ac1ca5-a0f2-4718-83d1-da283694fe1a"/>
    <ds:schemaRef ds:uri="58e8868d-db4c-4572-bb75-ee941e5ae8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D29999F-01EB-4A03-9B06-D595019978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CFA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Nong Thi Kieu Loan</dc:creator>
  <cp:lastModifiedBy>Shiva Kumar  M</cp:lastModifiedBy>
  <dcterms:created xsi:type="dcterms:W3CDTF">2024-06-05T06:47:06Z</dcterms:created>
  <dcterms:modified xsi:type="dcterms:W3CDTF">2024-06-21T14:00:39Z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0x010100E289260824C49248A7A03471E6E6D250</vt:lpwstr>
  </property>
</Properties>
</file>