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13_ncr:1_{D9E3BAD0-4417-4345-A4AC-99585B838073}" xr6:coauthVersionLast="47" xr6:coauthVersionMax="47" xr10:uidLastSave="{00000000-0000-0000-0000-000000000000}"/>
  <bookViews>
    <workbookView xWindow="-110" yWindow="-110" windowWidth="19420" windowHeight="10540" xr2:uid="{3F25D04B-4927-42EA-A883-652910C60982}"/>
  </bookViews>
  <sheets>
    <sheet name="Price Estimat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6" i="1" l="1"/>
  <c r="H75" i="1" l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31" i="1" l="1"/>
  <c r="H16" i="1"/>
</calcChain>
</file>

<file path=xl/sharedStrings.xml><?xml version="1.0" encoding="utf-8"?>
<sst xmlns="http://schemas.openxmlformats.org/spreadsheetml/2006/main" count="220" uniqueCount="130">
  <si>
    <t>Sowmya Ravindranath</t>
  </si>
  <si>
    <t>1877,1ST FLOOR,31ST CROSS,10TH MAINBANASHANKARI,0</t>
  </si>
  <si>
    <t>BANGALORE, KA-560070</t>
  </si>
  <si>
    <t>INDIA</t>
  </si>
  <si>
    <t>FG129387404WY</t>
  </si>
  <si>
    <r>
      <rPr>
        <b/>
        <sz val="9"/>
        <color indexed="8"/>
        <rFont val="Calibri"/>
      </rPr>
      <t>Date:</t>
    </r>
    <r>
      <rPr>
        <sz val="9"/>
        <color indexed="8"/>
        <rFont val="Calibri"/>
      </rPr>
      <t xml:space="preserve"> 04-Oct-2021</t>
    </r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</si>
  <si>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</si>
  <si>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</si>
  <si>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</si>
  <si>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</si>
  <si>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</si>
  <si>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</si>
  <si>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Total</t>
  </si>
  <si>
    <t>Unit Price</t>
  </si>
  <si>
    <t>IE-4010-4S24P</t>
  </si>
  <si>
    <t>-</t>
  </si>
  <si>
    <t>IE4010 with 24GE Copper PoE+ ports and 4GE SFP uplink ports</t>
  </si>
  <si>
    <t>---</t>
  </si>
  <si>
    <t>PWR-RGD-AC-DC-250</t>
  </si>
  <si>
    <t>Higher PoE, 250W PSU for IE4010/5000, 100-240VAC/100-250VDC</t>
  </si>
  <si>
    <t>RPS-IE5000-COVER</t>
  </si>
  <si>
    <t>Power Supply Blank for IE5000</t>
  </si>
  <si>
    <t>IOT-MANUFACTURING</t>
  </si>
  <si>
    <t>Manufactruring, Mining Industry Solutions For tracking only.</t>
  </si>
  <si>
    <t>IOT-MFG-OTHER</t>
  </si>
  <si>
    <t>Not related to IoT Manufacturing Solution; For tracking only</t>
  </si>
  <si>
    <t>SIE40UK9T-15207E</t>
  </si>
  <si>
    <t>Cisco IE4010 UNIVERSAL WITH WEB BASED DEV MGR</t>
  </si>
  <si>
    <t>GLC-SX-MMD=</t>
  </si>
  <si>
    <t>1000BASE-SX SFP transceiver module, MMF, 850nm, DOM</t>
  </si>
  <si>
    <t>C9130AXI-D</t>
  </si>
  <si>
    <t>Cisco Catalyst 9130AX Series</t>
  </si>
  <si>
    <t>NETWORK-PNP-LIC</t>
  </si>
  <si>
    <t>Network Plug-n-Play Connect for zero-touch device deployment</t>
  </si>
  <si>
    <t>AIR-AP-T-RAIL-R</t>
  </si>
  <si>
    <t>Ceiling Grid Clip for APs &amp; Cellular Gateways-Recessed</t>
  </si>
  <si>
    <t>AIR-AP-BRACKET-1</t>
  </si>
  <si>
    <t>802.11 AP Low Profile Mounting Bracket (Default)</t>
  </si>
  <si>
    <t>SW9130AX-CAPWAP-K9</t>
  </si>
  <si>
    <t>Capwap software for Catalyst 9130AX</t>
  </si>
  <si>
    <t>C9130-SINGLE</t>
  </si>
  <si>
    <t>SINGLE PACK OPTION</t>
  </si>
  <si>
    <t>C9130-OVER</t>
  </si>
  <si>
    <t>C9130AX OVER OPTION</t>
  </si>
  <si>
    <t>CDNA-E-C9130</t>
  </si>
  <si>
    <t>Wireless Cisco DNA  On-Prem Essentials, 9130 Tracking</t>
  </si>
  <si>
    <t>DNA-E-3Y-C9130</t>
  </si>
  <si>
    <t>C9130AX Cisco DNA On-Prem Essential,3Y Term,Trk Lic</t>
  </si>
  <si>
    <t>N/A</t>
  </si>
  <si>
    <t>AIR-DNA-E</t>
  </si>
  <si>
    <t>Wireless Cisco DNA On-Prem Essential, Term Lic</t>
  </si>
  <si>
    <t>AIR-DNA-E-3Y</t>
  </si>
  <si>
    <t>Wireless Cisco DNA On-Prem Essential, 3Y Term Lic</t>
  </si>
  <si>
    <t>PI-LFAS-AP-T</t>
  </si>
  <si>
    <t>Prime AP Term Licenses</t>
  </si>
  <si>
    <t>PI-LFAS-AP-T-3Y</t>
  </si>
  <si>
    <t>PI Dev Lic for Lifecycle &amp; Assurance Term 3Y</t>
  </si>
  <si>
    <t>AIR-DNA-E-T</t>
  </si>
  <si>
    <t>Wireless Cisco DNA On-Prem Essential, Term, Tracker Lic</t>
  </si>
  <si>
    <t>AIR-DNA-E-T-3Y</t>
  </si>
  <si>
    <t>Wireless Cisco DNA On-Prem Essential, 3Y Term, Tracker Lic</t>
  </si>
  <si>
    <t>AIR-DNA-NWSTACK-E</t>
  </si>
  <si>
    <t>AIR CISCO DNA Perpetual Network Stack</t>
  </si>
  <si>
    <t>AIR-PWRINJ6=</t>
  </si>
  <si>
    <t>Power Injector (802.3at)  for Aironet Access Points</t>
  </si>
  <si>
    <t>AIR-PWR-CORD-IN-W</t>
  </si>
  <si>
    <t>AIR Line White Cord India</t>
  </si>
  <si>
    <t>C9407R</t>
  </si>
  <si>
    <t>Cisco Catalyst 9400 Series 7 slot chassis</t>
  </si>
  <si>
    <t>C9400-PWR-BLANK</t>
  </si>
  <si>
    <t>Cisco Catalyst 9400 Series  Power Supply Blank Cover</t>
  </si>
  <si>
    <t>C9400-S-BLANK</t>
  </si>
  <si>
    <t>Cisco Catalyst 9400 Series Slot Blank Cover</t>
  </si>
  <si>
    <t>S9400UK9-173</t>
  </si>
  <si>
    <t>Cisco Catalyst 9400 XE 17.3 UNIVERSAL</t>
  </si>
  <si>
    <t>C9400-PWR-3200AC</t>
  </si>
  <si>
    <t>Cisco Catalyst 9400 Series 3200W AC Power Supply</t>
  </si>
  <si>
    <t>CAB-SABS-C19-IND</t>
  </si>
  <si>
    <t>SABS 164-1 to IEC-C19 India</t>
  </si>
  <si>
    <t>CAB-CON-C9K-RJ45</t>
  </si>
  <si>
    <t>Console Cable 6ft with RJ-45-to-RJ-45</t>
  </si>
  <si>
    <t>C9400-DNA-A</t>
  </si>
  <si>
    <t>Yes</t>
  </si>
  <si>
    <t>Cisco Catalyst 9400 DNA Advantage Term License</t>
  </si>
  <si>
    <t>C9400-DNA-A-3Y</t>
  </si>
  <si>
    <t>Cisco Catalyst 9400 DNA Advantage 3 Year License</t>
  </si>
  <si>
    <t>PI-LFAS-T</t>
  </si>
  <si>
    <t>Prime Infrastructure Lifecycle &amp; Assurance Term - Smart Lic</t>
  </si>
  <si>
    <t>TE-EMBEDDED-T</t>
  </si>
  <si>
    <t>Cisco ThousandEyes Enterprise Agent IBN Embedded</t>
  </si>
  <si>
    <t>TE-EMBEDDED-T-3Y</t>
  </si>
  <si>
    <t>ThousandEyes - Enterprise Agents</t>
  </si>
  <si>
    <t>C9400-SUP-1XL</t>
  </si>
  <si>
    <t>Cisco Catalyst 9400 Series Supervisor 1XL Module</t>
  </si>
  <si>
    <t>C9400-SSD-240GB</t>
  </si>
  <si>
    <t>Cisco Catalyst 9400 Series 240GB M2 SATA memory (Supervisor)</t>
  </si>
  <si>
    <t>C9400-SUP-1XL/2</t>
  </si>
  <si>
    <t>Cisco Catalyst 9400 Series Redundant Supervisor 1XL Module</t>
  </si>
  <si>
    <t>C9400-LC-48S</t>
  </si>
  <si>
    <t>Cisco Catalyst 9400 Series 48-Port Gigabit Ethernet(SFP)</t>
  </si>
  <si>
    <t>C9400-NW-A</t>
  </si>
  <si>
    <t>Cisco Catalyst 9400 Network Advantage License</t>
  </si>
  <si>
    <t>D-DNAS-EXT-S-T</t>
  </si>
  <si>
    <t>Cisco DNA Spaces Extend Term License for Catalyst Switches</t>
  </si>
  <si>
    <t>D-DNAS-EXT-S-3Y</t>
  </si>
  <si>
    <t>Cisco DNA Spaces Extend for Catalyst Switching - 3Year</t>
  </si>
  <si>
    <t>C9407-RACK-19-KIT=</t>
  </si>
  <si>
    <t>Cisco Catalyst 9400 Series 7 slot chassis Rack Mount</t>
  </si>
  <si>
    <t>SFP-10G-SR=</t>
  </si>
  <si>
    <t>10GBASE-SR SFP Module</t>
  </si>
  <si>
    <t>L-MGMT3X-TKN-K9=</t>
  </si>
  <si>
    <t>Cisco Ent MGMT: PI 3.x LF, AS , 1 Token</t>
  </si>
  <si>
    <t>LIC-CT5508-UPG</t>
  </si>
  <si>
    <t>Primary SKU for all upgrade options on the Cisco 5508 WC</t>
  </si>
  <si>
    <t>LIC-CT5508-25A</t>
  </si>
  <si>
    <t>25 AP Adder License for the 5508 Controller</t>
  </si>
  <si>
    <t>CON-SNT-IE40104S</t>
  </si>
  <si>
    <t>SNTC-8X5XNBD IE4010 4x 1G SFP, 24</t>
  </si>
  <si>
    <t>CON-SNT-C9130AXD</t>
  </si>
  <si>
    <t>SNTC-8X5XNBD Cisco Catalyst 9130AX Series</t>
  </si>
  <si>
    <t>CON-SNT-C9407R</t>
  </si>
  <si>
    <t>SNTC-8X5XNBD Cisco Catalyst 9400</t>
  </si>
  <si>
    <t>CON-ECMU-LMMT3XKT</t>
  </si>
  <si>
    <t>SWSS UPGRADES Cisco Ent MGMT PI 3 x LF, AS  APIC-EM</t>
  </si>
  <si>
    <t>CON-ECMU-LCTUPG</t>
  </si>
  <si>
    <t>SWSS UPGRADES Primary SKU for all upgrade options on t</t>
  </si>
  <si>
    <t>CON-ECMU-LCT25A</t>
  </si>
  <si>
    <t>SWSS UPGRADES 25 AP Adder License for the 5508 Control</t>
  </si>
  <si>
    <t>Cabinet</t>
  </si>
  <si>
    <t>CONNECTIVITY IT SOLUTIONS PVT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</si>
</sst>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6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9"/>
      <color indexed="8"/>
      <name val="Calibri"/>
    </font>
    <font>
      <sz val="9"/>
      <color indexed="8"/>
      <name val="Calibri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9" fontId="0" fillId="0" borderId="0" xfId="0" applyNumberFormat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/>
    <xf numFmtId="0" fontId="2" fillId="0" borderId="1" xfId="0" applyFont="1" applyFill="1" applyBorder="1" applyAlignment="1">
      <alignment horizontal="left" vertical="top" wrapText="1"/>
    </xf>
    <xf numFmtId="0" fontId="3" fillId="0" borderId="0" xfId="0" applyFont="1" applyAlignment="1">
      <alignment horizontal="left" vertical="center"/>
    </xf>
    <xf numFmtId="0" fontId="0" fillId="0" borderId="0" xfId="0"/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8608</xdr:colOff>
      <xdr:row>0</xdr:row>
      <xdr:rowOff>37471</xdr:rowOff>
    </xdr:from>
    <xdr:to>
      <xdr:col>0</xdr:col>
      <xdr:colOff>1058194</xdr:colOff>
      <xdr:row>1</xdr:row>
      <xdr:rowOff>235580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2E9971-6747-4C16-985C-893D7273E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8" y="37471"/>
          <a:ext cx="1049586" cy="3568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C4A7C-5CD5-4913-A1F8-8DE71D1A2F21}">
  <sheetPr>
    <pageSetUpPr fitToPage="1"/>
  </sheetPr>
  <dimension ref="A2:H76"/>
  <sheetViews>
    <sheetView showGridLines="0" tabSelected="1" topLeftCell="A58" workbookViewId="0">
      <selection activeCell="A3" sqref="A3:XFD11"/>
    </sheetView>
  </sheetViews>
  <sheetFormatPr defaultColWidth="15.26953125" defaultRowHeight="12.75" customHeight="1" x14ac:dyDescent="0.35"/>
  <cols>
    <col min="1" max="1" width="23.453125" customWidth="1"/>
    <col min="2" max="2" width="13.6328125" customWidth="1"/>
    <col min="3" max="3" width="31.26953125" customWidth="1"/>
    <col min="4" max="4" width="16.36328125" customWidth="1"/>
    <col min="5" max="5" width="7.81640625" customWidth="1"/>
    <col min="6" max="6" width="9.7265625" customWidth="1"/>
  </cols>
  <sheetData>
    <row r="2" spans="1:8" ht="20.399999999999999" customHeight="1" x14ac:dyDescent="0.35">
      <c r="A2" s="18"/>
      <c r="B2" s="16"/>
      <c r="C2" s="16"/>
      <c r="D2" s="16"/>
      <c r="E2" s="16"/>
      <c r="F2" s="16"/>
    </row>
    <row r="3" spans="1:8" ht="14.5" x14ac:dyDescent="0.35">
      <c r="A3" s="17" t="s">
        <v>0</v>
      </c>
      <c r="B3" s="16"/>
      <c r="C3" s="16"/>
    </row>
    <row r="4" spans="1:8" ht="14.5" x14ac:dyDescent="0.35">
      <c r="A4" s="17" t="s">
        <v>129</v>
      </c>
      <c r="B4" s="16"/>
      <c r="C4" s="16"/>
    </row>
    <row r="5" spans="1:8" ht="14.5" x14ac:dyDescent="0.35">
      <c r="A5" s="17" t="s">
        <v>1</v>
      </c>
      <c r="B5" s="16"/>
      <c r="C5" s="16"/>
    </row>
    <row r="6" spans="1:8" ht="14.5" x14ac:dyDescent="0.35">
      <c r="A6" s="17" t="s">
        <v>2</v>
      </c>
      <c r="B6" s="16"/>
      <c r="C6" s="16"/>
    </row>
    <row r="7" spans="1:8" ht="14.5" x14ac:dyDescent="0.35">
      <c r="A7" s="17" t="s">
        <v>3</v>
      </c>
      <c r="B7" s="16"/>
      <c r="C7" s="16"/>
    </row>
    <row r="8" spans="1:8" ht="14.5" x14ac:dyDescent="0.35">
      <c r="A8" s="17" t="s">
        <v>4</v>
      </c>
      <c r="B8" s="16"/>
      <c r="C8" s="16"/>
    </row>
    <row r="10" spans="1:8" ht="14.5" x14ac:dyDescent="0.35">
      <c r="A10" s="15" t="s">
        <v>5</v>
      </c>
      <c r="B10" s="16"/>
    </row>
    <row r="11" spans="1:8" ht="14.5" x14ac:dyDescent="0.35"/>
    <row r="14" spans="1:8" ht="14.5" x14ac:dyDescent="0.35">
      <c r="G14" s="1"/>
    </row>
    <row r="15" spans="1:8" ht="42" customHeight="1" x14ac:dyDescent="0.35">
      <c r="A15" s="2" t="s">
        <v>6</v>
      </c>
      <c r="B15" s="2" t="s">
        <v>7</v>
      </c>
      <c r="C15" s="2" t="s">
        <v>8</v>
      </c>
      <c r="D15" s="3" t="s">
        <v>9</v>
      </c>
      <c r="E15" s="3" t="s">
        <v>10</v>
      </c>
      <c r="F15" s="3" t="s">
        <v>11</v>
      </c>
      <c r="G15" s="4" t="s">
        <v>13</v>
      </c>
      <c r="H15" s="4" t="s">
        <v>12</v>
      </c>
    </row>
    <row r="16" spans="1:8" ht="23" x14ac:dyDescent="0.35">
      <c r="A16" s="5" t="s">
        <v>14</v>
      </c>
      <c r="B16" s="6" t="s">
        <v>15</v>
      </c>
      <c r="C16" s="6" t="s">
        <v>16</v>
      </c>
      <c r="D16" s="7" t="s">
        <v>17</v>
      </c>
      <c r="E16" s="7">
        <v>182</v>
      </c>
      <c r="F16" s="8">
        <v>8</v>
      </c>
      <c r="G16" s="9">
        <v>238364</v>
      </c>
      <c r="H16" s="9">
        <f t="shared" ref="H16:H47" si="0">G16*F16</f>
        <v>1906912</v>
      </c>
    </row>
    <row r="17" spans="1:8" ht="23" x14ac:dyDescent="0.35">
      <c r="A17" s="10" t="s">
        <v>18</v>
      </c>
      <c r="B17" s="10" t="s">
        <v>15</v>
      </c>
      <c r="C17" s="6" t="s">
        <v>19</v>
      </c>
      <c r="D17" s="7">
        <v>12</v>
      </c>
      <c r="E17" s="7">
        <v>126</v>
      </c>
      <c r="F17" s="8">
        <v>8</v>
      </c>
      <c r="G17" s="9">
        <v>41413</v>
      </c>
      <c r="H17" s="9">
        <f t="shared" si="0"/>
        <v>331304</v>
      </c>
    </row>
    <row r="18" spans="1:8" ht="14.5" x14ac:dyDescent="0.35">
      <c r="A18" s="10" t="s">
        <v>20</v>
      </c>
      <c r="B18" s="10" t="s">
        <v>15</v>
      </c>
      <c r="C18" s="6" t="s">
        <v>21</v>
      </c>
      <c r="D18" s="7">
        <v>12</v>
      </c>
      <c r="E18" s="7">
        <v>28</v>
      </c>
      <c r="F18" s="8">
        <v>8</v>
      </c>
      <c r="G18" s="9">
        <v>0</v>
      </c>
      <c r="H18" s="9">
        <f t="shared" si="0"/>
        <v>0</v>
      </c>
    </row>
    <row r="19" spans="1:8" ht="23" x14ac:dyDescent="0.35">
      <c r="A19" s="10" t="s">
        <v>22</v>
      </c>
      <c r="B19" s="10" t="s">
        <v>15</v>
      </c>
      <c r="C19" s="6" t="s">
        <v>23</v>
      </c>
      <c r="D19" s="7">
        <v>12</v>
      </c>
      <c r="E19" s="7">
        <v>35</v>
      </c>
      <c r="F19" s="8">
        <v>8</v>
      </c>
      <c r="G19" s="9">
        <v>0</v>
      </c>
      <c r="H19" s="9">
        <f t="shared" si="0"/>
        <v>0</v>
      </c>
    </row>
    <row r="20" spans="1:8" ht="23" x14ac:dyDescent="0.35">
      <c r="A20" s="10" t="s">
        <v>24</v>
      </c>
      <c r="B20" s="10" t="s">
        <v>15</v>
      </c>
      <c r="C20" s="6" t="s">
        <v>25</v>
      </c>
      <c r="D20" s="7">
        <v>12</v>
      </c>
      <c r="E20" s="7">
        <v>35</v>
      </c>
      <c r="F20" s="8">
        <v>8</v>
      </c>
      <c r="G20" s="9">
        <v>0</v>
      </c>
      <c r="H20" s="9">
        <f t="shared" si="0"/>
        <v>0</v>
      </c>
    </row>
    <row r="21" spans="1:8" ht="23" x14ac:dyDescent="0.35">
      <c r="A21" s="10" t="s">
        <v>26</v>
      </c>
      <c r="B21" s="10" t="s">
        <v>15</v>
      </c>
      <c r="C21" s="6" t="s">
        <v>27</v>
      </c>
      <c r="D21" s="7">
        <v>12</v>
      </c>
      <c r="E21" s="7">
        <v>28</v>
      </c>
      <c r="F21" s="8">
        <v>8</v>
      </c>
      <c r="G21" s="9">
        <v>0</v>
      </c>
      <c r="H21" s="9">
        <f t="shared" si="0"/>
        <v>0</v>
      </c>
    </row>
    <row r="22" spans="1:8" ht="23" x14ac:dyDescent="0.35">
      <c r="A22" s="5" t="s">
        <v>28</v>
      </c>
      <c r="B22" s="6" t="s">
        <v>15</v>
      </c>
      <c r="C22" s="6" t="s">
        <v>29</v>
      </c>
      <c r="D22" s="7" t="s">
        <v>17</v>
      </c>
      <c r="E22" s="7">
        <v>14</v>
      </c>
      <c r="F22" s="8">
        <v>160</v>
      </c>
      <c r="G22" s="9">
        <v>18647</v>
      </c>
      <c r="H22" s="9">
        <f t="shared" si="0"/>
        <v>2983520</v>
      </c>
    </row>
    <row r="23" spans="1:8" ht="14.5" x14ac:dyDescent="0.35">
      <c r="A23" s="5" t="s">
        <v>30</v>
      </c>
      <c r="B23" s="6" t="s">
        <v>15</v>
      </c>
      <c r="C23" s="6" t="s">
        <v>31</v>
      </c>
      <c r="D23" s="7" t="s">
        <v>17</v>
      </c>
      <c r="E23" s="7">
        <v>126</v>
      </c>
      <c r="F23" s="8">
        <v>2</v>
      </c>
      <c r="G23" s="9">
        <v>84281</v>
      </c>
      <c r="H23" s="9">
        <f t="shared" si="0"/>
        <v>168562</v>
      </c>
    </row>
    <row r="24" spans="1:8" ht="23" x14ac:dyDescent="0.35">
      <c r="A24" s="10" t="s">
        <v>32</v>
      </c>
      <c r="B24" s="10" t="s">
        <v>15</v>
      </c>
      <c r="C24" s="6" t="s">
        <v>33</v>
      </c>
      <c r="D24" s="7">
        <v>12</v>
      </c>
      <c r="E24" s="7">
        <v>3</v>
      </c>
      <c r="F24" s="8">
        <v>2</v>
      </c>
      <c r="G24" s="9">
        <v>0</v>
      </c>
      <c r="H24" s="9">
        <f t="shared" si="0"/>
        <v>0</v>
      </c>
    </row>
    <row r="25" spans="1:8" ht="23" x14ac:dyDescent="0.35">
      <c r="A25" s="10" t="s">
        <v>34</v>
      </c>
      <c r="B25" s="10" t="s">
        <v>15</v>
      </c>
      <c r="C25" s="6" t="s">
        <v>35</v>
      </c>
      <c r="D25" s="7">
        <v>12</v>
      </c>
      <c r="E25" s="7">
        <v>28</v>
      </c>
      <c r="F25" s="8">
        <v>2</v>
      </c>
      <c r="G25" s="9">
        <v>0</v>
      </c>
      <c r="H25" s="9">
        <f t="shared" si="0"/>
        <v>0</v>
      </c>
    </row>
    <row r="26" spans="1:8" ht="23" x14ac:dyDescent="0.35">
      <c r="A26" s="10" t="s">
        <v>36</v>
      </c>
      <c r="B26" s="10" t="s">
        <v>15</v>
      </c>
      <c r="C26" s="6" t="s">
        <v>37</v>
      </c>
      <c r="D26" s="7">
        <v>12</v>
      </c>
      <c r="E26" s="7">
        <v>28</v>
      </c>
      <c r="F26" s="8">
        <v>2</v>
      </c>
      <c r="G26" s="9">
        <v>0</v>
      </c>
      <c r="H26" s="9">
        <f t="shared" si="0"/>
        <v>0</v>
      </c>
    </row>
    <row r="27" spans="1:8" ht="14.5" x14ac:dyDescent="0.35">
      <c r="A27" s="10" t="s">
        <v>38</v>
      </c>
      <c r="B27" s="10" t="s">
        <v>15</v>
      </c>
      <c r="C27" s="6" t="s">
        <v>39</v>
      </c>
      <c r="D27" s="7">
        <v>12</v>
      </c>
      <c r="E27" s="7">
        <v>28</v>
      </c>
      <c r="F27" s="8">
        <v>2</v>
      </c>
      <c r="G27" s="9">
        <v>0</v>
      </c>
      <c r="H27" s="9">
        <f t="shared" si="0"/>
        <v>0</v>
      </c>
    </row>
    <row r="28" spans="1:8" ht="14.5" x14ac:dyDescent="0.35">
      <c r="A28" s="10" t="s">
        <v>40</v>
      </c>
      <c r="B28" s="10" t="s">
        <v>15</v>
      </c>
      <c r="C28" s="6" t="s">
        <v>41</v>
      </c>
      <c r="D28" s="7">
        <v>12</v>
      </c>
      <c r="E28" s="7">
        <v>28</v>
      </c>
      <c r="F28" s="8">
        <v>2</v>
      </c>
      <c r="G28" s="9">
        <v>0</v>
      </c>
      <c r="H28" s="9">
        <f t="shared" si="0"/>
        <v>0</v>
      </c>
    </row>
    <row r="29" spans="1:8" ht="14.5" x14ac:dyDescent="0.35">
      <c r="A29" s="10" t="s">
        <v>42</v>
      </c>
      <c r="B29" s="10" t="s">
        <v>15</v>
      </c>
      <c r="C29" s="6" t="s">
        <v>43</v>
      </c>
      <c r="D29" s="7">
        <v>12</v>
      </c>
      <c r="E29" s="7">
        <v>28</v>
      </c>
      <c r="F29" s="8">
        <v>2</v>
      </c>
      <c r="G29" s="9">
        <v>0</v>
      </c>
      <c r="H29" s="9">
        <f t="shared" si="0"/>
        <v>0</v>
      </c>
    </row>
    <row r="30" spans="1:8" ht="23" x14ac:dyDescent="0.35">
      <c r="A30" s="10" t="s">
        <v>44</v>
      </c>
      <c r="B30" s="10" t="s">
        <v>15</v>
      </c>
      <c r="C30" s="6" t="s">
        <v>45</v>
      </c>
      <c r="D30" s="7">
        <v>12</v>
      </c>
      <c r="E30" s="7">
        <v>28</v>
      </c>
      <c r="F30" s="8">
        <v>2</v>
      </c>
      <c r="G30" s="9">
        <v>0</v>
      </c>
      <c r="H30" s="9">
        <f t="shared" si="0"/>
        <v>0</v>
      </c>
    </row>
    <row r="31" spans="1:8" ht="23" x14ac:dyDescent="0.35">
      <c r="A31" s="10" t="s">
        <v>46</v>
      </c>
      <c r="B31" s="10" t="s">
        <v>15</v>
      </c>
      <c r="C31" s="6" t="s">
        <v>47</v>
      </c>
      <c r="D31" s="7">
        <v>12</v>
      </c>
      <c r="E31" s="7" t="s">
        <v>48</v>
      </c>
      <c r="F31" s="8">
        <v>2</v>
      </c>
      <c r="G31" s="9">
        <v>0</v>
      </c>
      <c r="H31" s="9">
        <f t="shared" si="0"/>
        <v>0</v>
      </c>
    </row>
    <row r="32" spans="1:8" ht="23" x14ac:dyDescent="0.35">
      <c r="A32" s="10" t="s">
        <v>49</v>
      </c>
      <c r="B32" s="10" t="s">
        <v>15</v>
      </c>
      <c r="C32" s="6" t="s">
        <v>50</v>
      </c>
      <c r="D32" s="7">
        <v>12</v>
      </c>
      <c r="E32" s="7">
        <v>3</v>
      </c>
      <c r="F32" s="8">
        <v>2</v>
      </c>
      <c r="G32" s="9">
        <v>0</v>
      </c>
      <c r="H32" s="9">
        <f t="shared" si="0"/>
        <v>0</v>
      </c>
    </row>
    <row r="33" spans="1:8" ht="23" x14ac:dyDescent="0.35">
      <c r="A33" s="10" t="s">
        <v>51</v>
      </c>
      <c r="B33" s="10" t="s">
        <v>15</v>
      </c>
      <c r="C33" s="6" t="s">
        <v>52</v>
      </c>
      <c r="D33" s="7">
        <v>12</v>
      </c>
      <c r="E33" s="7" t="s">
        <v>48</v>
      </c>
      <c r="F33" s="8">
        <v>2</v>
      </c>
      <c r="G33" s="9">
        <v>0</v>
      </c>
      <c r="H33" s="9">
        <f t="shared" si="0"/>
        <v>0</v>
      </c>
    </row>
    <row r="34" spans="1:8" ht="14.5" x14ac:dyDescent="0.35">
      <c r="A34" s="10" t="s">
        <v>53</v>
      </c>
      <c r="B34" s="10" t="s">
        <v>15</v>
      </c>
      <c r="C34" s="6" t="s">
        <v>54</v>
      </c>
      <c r="D34" s="7">
        <v>12</v>
      </c>
      <c r="E34" s="7">
        <v>6</v>
      </c>
      <c r="F34" s="8">
        <v>2</v>
      </c>
      <c r="G34" s="9">
        <v>0</v>
      </c>
      <c r="H34" s="9">
        <f t="shared" si="0"/>
        <v>0</v>
      </c>
    </row>
    <row r="35" spans="1:8" ht="23" x14ac:dyDescent="0.35">
      <c r="A35" s="10" t="s">
        <v>55</v>
      </c>
      <c r="B35" s="10" t="s">
        <v>15</v>
      </c>
      <c r="C35" s="6" t="s">
        <v>56</v>
      </c>
      <c r="D35" s="7">
        <v>12</v>
      </c>
      <c r="E35" s="7" t="s">
        <v>48</v>
      </c>
      <c r="F35" s="8">
        <v>2</v>
      </c>
      <c r="G35" s="9">
        <v>0</v>
      </c>
      <c r="H35" s="9">
        <f t="shared" si="0"/>
        <v>0</v>
      </c>
    </row>
    <row r="36" spans="1:8" ht="23" x14ac:dyDescent="0.35">
      <c r="A36" s="10" t="s">
        <v>57</v>
      </c>
      <c r="B36" s="10" t="s">
        <v>15</v>
      </c>
      <c r="C36" s="6" t="s">
        <v>58</v>
      </c>
      <c r="D36" s="7">
        <v>12</v>
      </c>
      <c r="E36" s="7">
        <v>6</v>
      </c>
      <c r="F36" s="8">
        <v>2</v>
      </c>
      <c r="G36" s="9">
        <v>0</v>
      </c>
      <c r="H36" s="9">
        <f t="shared" si="0"/>
        <v>0</v>
      </c>
    </row>
    <row r="37" spans="1:8" ht="23" x14ac:dyDescent="0.35">
      <c r="A37" s="10" t="s">
        <v>59</v>
      </c>
      <c r="B37" s="10" t="s">
        <v>15</v>
      </c>
      <c r="C37" s="6" t="s">
        <v>60</v>
      </c>
      <c r="D37" s="7">
        <v>12</v>
      </c>
      <c r="E37" s="7" t="s">
        <v>48</v>
      </c>
      <c r="F37" s="8">
        <v>2</v>
      </c>
      <c r="G37" s="9">
        <v>0</v>
      </c>
      <c r="H37" s="9">
        <f t="shared" si="0"/>
        <v>0</v>
      </c>
    </row>
    <row r="38" spans="1:8" ht="23" x14ac:dyDescent="0.35">
      <c r="A38" s="10" t="s">
        <v>61</v>
      </c>
      <c r="B38" s="10" t="s">
        <v>15</v>
      </c>
      <c r="C38" s="6" t="s">
        <v>62</v>
      </c>
      <c r="D38" s="7">
        <v>12</v>
      </c>
      <c r="E38" s="7">
        <v>28</v>
      </c>
      <c r="F38" s="8">
        <v>2</v>
      </c>
      <c r="G38" s="9">
        <v>0</v>
      </c>
      <c r="H38" s="9">
        <f t="shared" si="0"/>
        <v>0</v>
      </c>
    </row>
    <row r="39" spans="1:8" ht="23" x14ac:dyDescent="0.35">
      <c r="A39" s="5" t="s">
        <v>63</v>
      </c>
      <c r="B39" s="6" t="s">
        <v>15</v>
      </c>
      <c r="C39" s="6" t="s">
        <v>64</v>
      </c>
      <c r="D39" s="7" t="s">
        <v>17</v>
      </c>
      <c r="E39" s="7">
        <v>140</v>
      </c>
      <c r="F39" s="8">
        <v>10</v>
      </c>
      <c r="G39" s="9">
        <v>5557</v>
      </c>
      <c r="H39" s="9">
        <f t="shared" si="0"/>
        <v>55570</v>
      </c>
    </row>
    <row r="40" spans="1:8" ht="14.5" x14ac:dyDescent="0.35">
      <c r="A40" s="10" t="s">
        <v>65</v>
      </c>
      <c r="B40" s="10" t="s">
        <v>15</v>
      </c>
      <c r="C40" s="6" t="s">
        <v>66</v>
      </c>
      <c r="D40" s="7">
        <v>12</v>
      </c>
      <c r="E40" s="7">
        <v>28</v>
      </c>
      <c r="F40" s="8">
        <v>10</v>
      </c>
      <c r="G40" s="9">
        <v>0</v>
      </c>
      <c r="H40" s="9">
        <f t="shared" si="0"/>
        <v>0</v>
      </c>
    </row>
    <row r="41" spans="1:8" ht="14.5" x14ac:dyDescent="0.35">
      <c r="A41" s="5" t="s">
        <v>67</v>
      </c>
      <c r="B41" s="6" t="s">
        <v>15</v>
      </c>
      <c r="C41" s="6" t="s">
        <v>68</v>
      </c>
      <c r="D41" s="7" t="s">
        <v>17</v>
      </c>
      <c r="E41" s="7">
        <v>91</v>
      </c>
      <c r="F41" s="8">
        <v>2</v>
      </c>
      <c r="G41" s="9">
        <v>611149</v>
      </c>
      <c r="H41" s="9">
        <f t="shared" si="0"/>
        <v>1222298</v>
      </c>
    </row>
    <row r="42" spans="1:8" ht="23" x14ac:dyDescent="0.35">
      <c r="A42" s="10" t="s">
        <v>69</v>
      </c>
      <c r="B42" s="10" t="s">
        <v>15</v>
      </c>
      <c r="C42" s="6" t="s">
        <v>70</v>
      </c>
      <c r="D42" s="7">
        <v>12</v>
      </c>
      <c r="E42" s="7">
        <v>21</v>
      </c>
      <c r="F42" s="8">
        <v>12</v>
      </c>
      <c r="G42" s="9">
        <v>0</v>
      </c>
      <c r="H42" s="9">
        <f t="shared" si="0"/>
        <v>0</v>
      </c>
    </row>
    <row r="43" spans="1:8" ht="23" x14ac:dyDescent="0.35">
      <c r="A43" s="10" t="s">
        <v>71</v>
      </c>
      <c r="B43" s="10" t="s">
        <v>15</v>
      </c>
      <c r="C43" s="6" t="s">
        <v>72</v>
      </c>
      <c r="D43" s="7">
        <v>12</v>
      </c>
      <c r="E43" s="7">
        <v>21</v>
      </c>
      <c r="F43" s="8">
        <v>6</v>
      </c>
      <c r="G43" s="9">
        <v>0</v>
      </c>
      <c r="H43" s="9">
        <f t="shared" si="0"/>
        <v>0</v>
      </c>
    </row>
    <row r="44" spans="1:8" ht="23" x14ac:dyDescent="0.35">
      <c r="A44" s="10" t="s">
        <v>73</v>
      </c>
      <c r="B44" s="10" t="s">
        <v>15</v>
      </c>
      <c r="C44" s="6" t="s">
        <v>74</v>
      </c>
      <c r="D44" s="7">
        <v>12</v>
      </c>
      <c r="E44" s="7">
        <v>21</v>
      </c>
      <c r="F44" s="8">
        <v>2</v>
      </c>
      <c r="G44" s="9">
        <v>0</v>
      </c>
      <c r="H44" s="9">
        <f t="shared" si="0"/>
        <v>0</v>
      </c>
    </row>
    <row r="45" spans="1:8" ht="23" x14ac:dyDescent="0.35">
      <c r="A45" s="10" t="s">
        <v>75</v>
      </c>
      <c r="B45" s="10" t="s">
        <v>15</v>
      </c>
      <c r="C45" s="6" t="s">
        <v>76</v>
      </c>
      <c r="D45" s="7">
        <v>12</v>
      </c>
      <c r="E45" s="7">
        <v>91</v>
      </c>
      <c r="F45" s="8">
        <v>4</v>
      </c>
      <c r="G45" s="9">
        <v>60345</v>
      </c>
      <c r="H45" s="9">
        <f t="shared" si="0"/>
        <v>241380</v>
      </c>
    </row>
    <row r="46" spans="1:8" ht="14.5" x14ac:dyDescent="0.35">
      <c r="A46" s="10" t="s">
        <v>77</v>
      </c>
      <c r="B46" s="10" t="s">
        <v>15</v>
      </c>
      <c r="C46" s="6" t="s">
        <v>78</v>
      </c>
      <c r="D46" s="7">
        <v>12</v>
      </c>
      <c r="E46" s="7">
        <v>10</v>
      </c>
      <c r="F46" s="8">
        <v>4</v>
      </c>
      <c r="G46" s="9">
        <v>0</v>
      </c>
      <c r="H46" s="9">
        <f t="shared" si="0"/>
        <v>0</v>
      </c>
    </row>
    <row r="47" spans="1:8" ht="14.5" x14ac:dyDescent="0.35">
      <c r="A47" s="10" t="s">
        <v>79</v>
      </c>
      <c r="B47" s="10" t="s">
        <v>15</v>
      </c>
      <c r="C47" s="6" t="s">
        <v>80</v>
      </c>
      <c r="D47" s="7">
        <v>12</v>
      </c>
      <c r="E47" s="7">
        <v>21</v>
      </c>
      <c r="F47" s="8">
        <v>2</v>
      </c>
      <c r="G47" s="9">
        <v>0</v>
      </c>
      <c r="H47" s="9">
        <f t="shared" si="0"/>
        <v>0</v>
      </c>
    </row>
    <row r="48" spans="1:8" ht="23" x14ac:dyDescent="0.35">
      <c r="A48" s="10" t="s">
        <v>81</v>
      </c>
      <c r="B48" s="10" t="s">
        <v>82</v>
      </c>
      <c r="C48" s="6" t="s">
        <v>83</v>
      </c>
      <c r="D48" s="7">
        <v>12</v>
      </c>
      <c r="E48" s="7">
        <v>21</v>
      </c>
      <c r="F48" s="8">
        <v>2</v>
      </c>
      <c r="G48" s="9">
        <v>0</v>
      </c>
      <c r="H48" s="9">
        <f t="shared" ref="H48:H79" si="1">G48*F48</f>
        <v>0</v>
      </c>
    </row>
    <row r="49" spans="1:8" ht="23" x14ac:dyDescent="0.35">
      <c r="A49" s="10" t="s">
        <v>84</v>
      </c>
      <c r="B49" s="10" t="s">
        <v>15</v>
      </c>
      <c r="C49" s="6" t="s">
        <v>85</v>
      </c>
      <c r="D49" s="7">
        <v>36</v>
      </c>
      <c r="E49" s="7" t="s">
        <v>48</v>
      </c>
      <c r="F49" s="8">
        <v>2</v>
      </c>
      <c r="G49" s="9">
        <v>380110</v>
      </c>
      <c r="H49" s="9">
        <f t="shared" si="1"/>
        <v>760220</v>
      </c>
    </row>
    <row r="50" spans="1:8" ht="23" x14ac:dyDescent="0.35">
      <c r="A50" s="10" t="s">
        <v>86</v>
      </c>
      <c r="B50" s="10" t="s">
        <v>82</v>
      </c>
      <c r="C50" s="6" t="s">
        <v>87</v>
      </c>
      <c r="D50" s="7">
        <v>12</v>
      </c>
      <c r="E50" s="7">
        <v>14</v>
      </c>
      <c r="F50" s="8">
        <v>4</v>
      </c>
      <c r="G50" s="9">
        <v>0</v>
      </c>
      <c r="H50" s="9">
        <f t="shared" si="1"/>
        <v>0</v>
      </c>
    </row>
    <row r="51" spans="1:8" ht="23" x14ac:dyDescent="0.35">
      <c r="A51" s="10" t="s">
        <v>55</v>
      </c>
      <c r="B51" s="10" t="s">
        <v>15</v>
      </c>
      <c r="C51" s="6" t="s">
        <v>56</v>
      </c>
      <c r="D51" s="7">
        <v>36</v>
      </c>
      <c r="E51" s="7" t="s">
        <v>48</v>
      </c>
      <c r="F51" s="8">
        <v>4</v>
      </c>
      <c r="G51" s="9">
        <v>0</v>
      </c>
      <c r="H51" s="9">
        <f t="shared" si="1"/>
        <v>0</v>
      </c>
    </row>
    <row r="52" spans="1:8" ht="23" x14ac:dyDescent="0.35">
      <c r="A52" s="10" t="s">
        <v>88</v>
      </c>
      <c r="B52" s="10" t="s">
        <v>82</v>
      </c>
      <c r="C52" s="6" t="s">
        <v>89</v>
      </c>
      <c r="D52" s="7">
        <v>12</v>
      </c>
      <c r="E52" s="7">
        <v>14</v>
      </c>
      <c r="F52" s="8">
        <v>2</v>
      </c>
      <c r="G52" s="9">
        <v>0</v>
      </c>
      <c r="H52" s="9">
        <f t="shared" si="1"/>
        <v>0</v>
      </c>
    </row>
    <row r="53" spans="1:8" ht="14.5" x14ac:dyDescent="0.35">
      <c r="A53" s="10" t="s">
        <v>90</v>
      </c>
      <c r="B53" s="10" t="s">
        <v>15</v>
      </c>
      <c r="C53" s="6" t="s">
        <v>91</v>
      </c>
      <c r="D53" s="7">
        <v>36</v>
      </c>
      <c r="E53" s="7" t="s">
        <v>48</v>
      </c>
      <c r="F53" s="8">
        <v>2</v>
      </c>
      <c r="G53" s="9">
        <v>0</v>
      </c>
      <c r="H53" s="9">
        <f t="shared" si="1"/>
        <v>0</v>
      </c>
    </row>
    <row r="54" spans="1:8" ht="23" x14ac:dyDescent="0.35">
      <c r="A54" s="10" t="s">
        <v>92</v>
      </c>
      <c r="B54" s="10" t="s">
        <v>15</v>
      </c>
      <c r="C54" s="6" t="s">
        <v>93</v>
      </c>
      <c r="D54" s="7">
        <v>12</v>
      </c>
      <c r="E54" s="7">
        <v>91</v>
      </c>
      <c r="F54" s="8">
        <v>2</v>
      </c>
      <c r="G54" s="9">
        <v>573270</v>
      </c>
      <c r="H54" s="9">
        <f t="shared" si="1"/>
        <v>1146540</v>
      </c>
    </row>
    <row r="55" spans="1:8" ht="23" x14ac:dyDescent="0.35">
      <c r="A55" s="10" t="s">
        <v>94</v>
      </c>
      <c r="B55" s="10" t="s">
        <v>15</v>
      </c>
      <c r="C55" s="6" t="s">
        <v>95</v>
      </c>
      <c r="D55" s="7">
        <v>12</v>
      </c>
      <c r="E55" s="7">
        <v>21</v>
      </c>
      <c r="F55" s="8">
        <v>2</v>
      </c>
      <c r="G55" s="9">
        <v>60345</v>
      </c>
      <c r="H55" s="9">
        <f t="shared" si="1"/>
        <v>120690</v>
      </c>
    </row>
    <row r="56" spans="1:8" ht="23" x14ac:dyDescent="0.35">
      <c r="A56" s="10" t="s">
        <v>96</v>
      </c>
      <c r="B56" s="10" t="s">
        <v>15</v>
      </c>
      <c r="C56" s="6" t="s">
        <v>97</v>
      </c>
      <c r="D56" s="7">
        <v>12</v>
      </c>
      <c r="E56" s="7">
        <v>91</v>
      </c>
      <c r="F56" s="8">
        <v>2</v>
      </c>
      <c r="G56" s="9">
        <v>573270</v>
      </c>
      <c r="H56" s="9">
        <f t="shared" si="1"/>
        <v>1146540</v>
      </c>
    </row>
    <row r="57" spans="1:8" ht="23" x14ac:dyDescent="0.35">
      <c r="A57" s="10" t="s">
        <v>94</v>
      </c>
      <c r="B57" s="10" t="s">
        <v>15</v>
      </c>
      <c r="C57" s="6" t="s">
        <v>95</v>
      </c>
      <c r="D57" s="7">
        <v>12</v>
      </c>
      <c r="E57" s="7">
        <v>21</v>
      </c>
      <c r="F57" s="8">
        <v>2</v>
      </c>
      <c r="G57" s="9">
        <v>60345</v>
      </c>
      <c r="H57" s="9">
        <f t="shared" si="1"/>
        <v>120690</v>
      </c>
    </row>
    <row r="58" spans="1:8" ht="23" x14ac:dyDescent="0.35">
      <c r="A58" s="10" t="s">
        <v>32</v>
      </c>
      <c r="B58" s="10" t="s">
        <v>82</v>
      </c>
      <c r="C58" s="6" t="s">
        <v>33</v>
      </c>
      <c r="D58" s="7">
        <v>12</v>
      </c>
      <c r="E58" s="7">
        <v>3</v>
      </c>
      <c r="F58" s="8">
        <v>2</v>
      </c>
      <c r="G58" s="9">
        <v>0</v>
      </c>
      <c r="H58" s="9">
        <f t="shared" si="1"/>
        <v>0</v>
      </c>
    </row>
    <row r="59" spans="1:8" ht="23" x14ac:dyDescent="0.35">
      <c r="A59" s="10" t="s">
        <v>98</v>
      </c>
      <c r="B59" s="10" t="s">
        <v>15</v>
      </c>
      <c r="C59" s="6" t="s">
        <v>99</v>
      </c>
      <c r="D59" s="7">
        <v>12</v>
      </c>
      <c r="E59" s="7">
        <v>35</v>
      </c>
      <c r="F59" s="8">
        <v>2</v>
      </c>
      <c r="G59" s="9">
        <v>739513</v>
      </c>
      <c r="H59" s="9">
        <f t="shared" si="1"/>
        <v>1479026</v>
      </c>
    </row>
    <row r="60" spans="1:8" ht="23" x14ac:dyDescent="0.35">
      <c r="A60" s="10" t="s">
        <v>98</v>
      </c>
      <c r="B60" s="10" t="s">
        <v>15</v>
      </c>
      <c r="C60" s="6" t="s">
        <v>99</v>
      </c>
      <c r="D60" s="7">
        <v>12</v>
      </c>
      <c r="E60" s="7">
        <v>35</v>
      </c>
      <c r="F60" s="8">
        <v>2</v>
      </c>
      <c r="G60" s="9">
        <v>739513</v>
      </c>
      <c r="H60" s="9">
        <f t="shared" si="1"/>
        <v>1479026</v>
      </c>
    </row>
    <row r="61" spans="1:8" ht="23" x14ac:dyDescent="0.35">
      <c r="A61" s="10" t="s">
        <v>100</v>
      </c>
      <c r="B61" s="10" t="s">
        <v>82</v>
      </c>
      <c r="C61" s="6" t="s">
        <v>101</v>
      </c>
      <c r="D61" s="7" t="s">
        <v>17</v>
      </c>
      <c r="E61" s="7">
        <v>21</v>
      </c>
      <c r="F61" s="8">
        <v>4</v>
      </c>
      <c r="G61" s="9">
        <v>0</v>
      </c>
      <c r="H61" s="9">
        <f t="shared" si="1"/>
        <v>0</v>
      </c>
    </row>
    <row r="62" spans="1:8" ht="23" x14ac:dyDescent="0.35">
      <c r="A62" s="10" t="s">
        <v>102</v>
      </c>
      <c r="B62" s="10" t="s">
        <v>82</v>
      </c>
      <c r="C62" s="6" t="s">
        <v>103</v>
      </c>
      <c r="D62" s="7" t="s">
        <v>17</v>
      </c>
      <c r="E62" s="7">
        <v>21</v>
      </c>
      <c r="F62" s="8">
        <v>2</v>
      </c>
      <c r="G62" s="9">
        <v>0</v>
      </c>
      <c r="H62" s="9">
        <f t="shared" si="1"/>
        <v>0</v>
      </c>
    </row>
    <row r="63" spans="1:8" ht="23" x14ac:dyDescent="0.35">
      <c r="A63" s="10" t="s">
        <v>104</v>
      </c>
      <c r="B63" s="10" t="s">
        <v>15</v>
      </c>
      <c r="C63" s="6" t="s">
        <v>105</v>
      </c>
      <c r="D63" s="7">
        <v>36</v>
      </c>
      <c r="E63" s="7" t="s">
        <v>48</v>
      </c>
      <c r="F63" s="8">
        <v>2</v>
      </c>
      <c r="G63" s="9">
        <v>0</v>
      </c>
      <c r="H63" s="9">
        <f t="shared" si="1"/>
        <v>0</v>
      </c>
    </row>
    <row r="64" spans="1:8" ht="23" x14ac:dyDescent="0.35">
      <c r="A64" s="5" t="s">
        <v>106</v>
      </c>
      <c r="B64" s="6" t="s">
        <v>15</v>
      </c>
      <c r="C64" s="6" t="s">
        <v>107</v>
      </c>
      <c r="D64" s="7" t="s">
        <v>17</v>
      </c>
      <c r="E64" s="7">
        <v>21</v>
      </c>
      <c r="F64" s="8">
        <v>2</v>
      </c>
      <c r="G64" s="9">
        <v>9037</v>
      </c>
      <c r="H64" s="9">
        <f t="shared" si="1"/>
        <v>18074</v>
      </c>
    </row>
    <row r="65" spans="1:8" ht="14.5" x14ac:dyDescent="0.35">
      <c r="A65" s="5" t="s">
        <v>108</v>
      </c>
      <c r="B65" s="6" t="s">
        <v>15</v>
      </c>
      <c r="C65" s="6" t="s">
        <v>109</v>
      </c>
      <c r="D65" s="7" t="s">
        <v>17</v>
      </c>
      <c r="E65" s="7">
        <v>14</v>
      </c>
      <c r="F65" s="8">
        <v>8</v>
      </c>
      <c r="G65" s="9">
        <v>37106</v>
      </c>
      <c r="H65" s="9">
        <f t="shared" si="1"/>
        <v>296848</v>
      </c>
    </row>
    <row r="66" spans="1:8" ht="23" x14ac:dyDescent="0.35">
      <c r="A66" s="5" t="s">
        <v>110</v>
      </c>
      <c r="B66" s="6" t="s">
        <v>15</v>
      </c>
      <c r="C66" s="6" t="s">
        <v>111</v>
      </c>
      <c r="D66" s="7" t="s">
        <v>17</v>
      </c>
      <c r="E66" s="7">
        <v>13</v>
      </c>
      <c r="F66" s="8">
        <v>12</v>
      </c>
      <c r="G66" s="9">
        <v>3106</v>
      </c>
      <c r="H66" s="9">
        <f t="shared" si="1"/>
        <v>37272</v>
      </c>
    </row>
    <row r="67" spans="1:8" ht="23" x14ac:dyDescent="0.35">
      <c r="A67" s="5" t="s">
        <v>112</v>
      </c>
      <c r="B67" s="6" t="s">
        <v>15</v>
      </c>
      <c r="C67" s="6" t="s">
        <v>113</v>
      </c>
      <c r="D67" s="7" t="s">
        <v>17</v>
      </c>
      <c r="E67" s="7">
        <v>28</v>
      </c>
      <c r="F67" s="8">
        <v>1</v>
      </c>
      <c r="G67" s="9">
        <v>0</v>
      </c>
      <c r="H67" s="9">
        <f t="shared" si="1"/>
        <v>0</v>
      </c>
    </row>
    <row r="68" spans="1:8" ht="23" x14ac:dyDescent="0.35">
      <c r="A68" s="10" t="s">
        <v>114</v>
      </c>
      <c r="B68" s="10" t="s">
        <v>15</v>
      </c>
      <c r="C68" s="6" t="s">
        <v>115</v>
      </c>
      <c r="D68" s="7">
        <v>12</v>
      </c>
      <c r="E68" s="7">
        <v>28</v>
      </c>
      <c r="F68" s="8">
        <v>1</v>
      </c>
      <c r="G68" s="9">
        <v>369609</v>
      </c>
      <c r="H68" s="9">
        <f t="shared" si="1"/>
        <v>369609</v>
      </c>
    </row>
    <row r="69" spans="1:8" ht="14.5" x14ac:dyDescent="0.35">
      <c r="A69" s="5" t="s">
        <v>116</v>
      </c>
      <c r="B69" s="6" t="s">
        <v>15</v>
      </c>
      <c r="C69" s="6" t="s">
        <v>117</v>
      </c>
      <c r="D69" s="7">
        <v>12</v>
      </c>
      <c r="E69" s="7" t="s">
        <v>48</v>
      </c>
      <c r="F69" s="8">
        <v>8</v>
      </c>
      <c r="G69" s="9">
        <v>42829</v>
      </c>
      <c r="H69" s="9">
        <f t="shared" si="1"/>
        <v>342632</v>
      </c>
    </row>
    <row r="70" spans="1:8" ht="23" x14ac:dyDescent="0.35">
      <c r="A70" s="5" t="s">
        <v>118</v>
      </c>
      <c r="B70" s="6" t="s">
        <v>15</v>
      </c>
      <c r="C70" s="6" t="s">
        <v>119</v>
      </c>
      <c r="D70" s="7">
        <v>12</v>
      </c>
      <c r="E70" s="7" t="s">
        <v>48</v>
      </c>
      <c r="F70" s="8">
        <v>2</v>
      </c>
      <c r="G70" s="9">
        <v>5552</v>
      </c>
      <c r="H70" s="9">
        <f t="shared" si="1"/>
        <v>11104</v>
      </c>
    </row>
    <row r="71" spans="1:8" ht="14.5" x14ac:dyDescent="0.35">
      <c r="A71" s="5" t="s">
        <v>120</v>
      </c>
      <c r="B71" s="6" t="s">
        <v>15</v>
      </c>
      <c r="C71" s="6" t="s">
        <v>121</v>
      </c>
      <c r="D71" s="7">
        <v>12</v>
      </c>
      <c r="E71" s="7" t="s">
        <v>48</v>
      </c>
      <c r="F71" s="8">
        <v>2</v>
      </c>
      <c r="G71" s="9">
        <v>204363</v>
      </c>
      <c r="H71" s="9">
        <f t="shared" si="1"/>
        <v>408726</v>
      </c>
    </row>
    <row r="72" spans="1:8" ht="23" x14ac:dyDescent="0.35">
      <c r="A72" s="5" t="s">
        <v>122</v>
      </c>
      <c r="B72" s="6" t="s">
        <v>15</v>
      </c>
      <c r="C72" s="6" t="s">
        <v>123</v>
      </c>
      <c r="D72" s="7">
        <v>12</v>
      </c>
      <c r="E72" s="7" t="s">
        <v>48</v>
      </c>
      <c r="F72" s="8">
        <v>12</v>
      </c>
      <c r="G72" s="9">
        <v>1161</v>
      </c>
      <c r="H72" s="9">
        <f t="shared" si="1"/>
        <v>13932</v>
      </c>
    </row>
    <row r="73" spans="1:8" ht="23" x14ac:dyDescent="0.35">
      <c r="A73" s="5" t="s">
        <v>124</v>
      </c>
      <c r="B73" s="6" t="s">
        <v>15</v>
      </c>
      <c r="C73" s="6" t="s">
        <v>125</v>
      </c>
      <c r="D73" s="7">
        <v>12</v>
      </c>
      <c r="E73" s="7" t="s">
        <v>48</v>
      </c>
      <c r="F73" s="8">
        <v>1</v>
      </c>
      <c r="G73" s="9">
        <v>0</v>
      </c>
      <c r="H73" s="9">
        <f t="shared" si="1"/>
        <v>0</v>
      </c>
    </row>
    <row r="74" spans="1:8" ht="23" x14ac:dyDescent="0.35">
      <c r="A74" s="10" t="s">
        <v>126</v>
      </c>
      <c r="B74" s="10" t="s">
        <v>15</v>
      </c>
      <c r="C74" s="6" t="s">
        <v>127</v>
      </c>
      <c r="D74" s="7">
        <v>12</v>
      </c>
      <c r="E74" s="7" t="s">
        <v>48</v>
      </c>
      <c r="F74" s="8">
        <v>1</v>
      </c>
      <c r="G74" s="9">
        <v>89773</v>
      </c>
      <c r="H74" s="9">
        <f t="shared" si="1"/>
        <v>89773</v>
      </c>
    </row>
    <row r="75" spans="1:8" ht="12.75" customHeight="1" x14ac:dyDescent="0.35">
      <c r="A75" s="11" t="s">
        <v>128</v>
      </c>
      <c r="B75" s="9"/>
      <c r="C75" s="14" t="s">
        <v>128</v>
      </c>
      <c r="D75" s="9"/>
      <c r="E75" s="9"/>
      <c r="F75" s="12">
        <v>2</v>
      </c>
      <c r="G75" s="9">
        <v>5500</v>
      </c>
      <c r="H75" s="9">
        <f t="shared" si="1"/>
        <v>11000</v>
      </c>
    </row>
    <row r="76" spans="1:8" ht="12.75" customHeight="1" x14ac:dyDescent="0.35">
      <c r="A76" s="9"/>
      <c r="B76" s="9"/>
      <c r="C76" s="13" t="s">
        <v>12</v>
      </c>
      <c r="D76" s="9"/>
      <c r="E76" s="9"/>
      <c r="F76" s="9"/>
      <c r="G76" s="9"/>
      <c r="H76" s="13">
        <f>SUM(H16:H75)</f>
        <v>14761248</v>
      </c>
    </row>
  </sheetData>
  <mergeCells count="8">
    <mergeCell ref="A10:B10"/>
    <mergeCell ref="A6:C6"/>
    <mergeCell ref="A7:C7"/>
    <mergeCell ref="A8:C8"/>
    <mergeCell ref="A2:F2"/>
    <mergeCell ref="A3:C3"/>
    <mergeCell ref="A4:C4"/>
    <mergeCell ref="A5:C5"/>
  </mergeCells>
  <printOptions horizontalCentere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</dc:creator>
  <cp:lastModifiedBy>CS</cp:lastModifiedBy>
  <dcterms:created xsi:type="dcterms:W3CDTF">2021-10-04T12:31:23Z</dcterms:created>
  <dcterms:modified xsi:type="dcterms:W3CDTF">2021-10-04T12:48:32Z</dcterms:modified>
</cp:coreProperties>
</file>