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90B7EFBE-6F32-475D-8079-ACE10B2E37B1}" xr6:coauthVersionLast="47" xr6:coauthVersionMax="47" xr10:uidLastSave="{00000000-0000-0000-0000-000000000000}"/>
  <bookViews>
    <workbookView xWindow="-120" yWindow="-120" windowWidth="20730" windowHeight="11160" xr2:uid="{361176CC-60AC-4F8A-B0FA-5188063BC1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E12" i="1"/>
  <c r="E5" i="1"/>
  <c r="E6" i="1"/>
  <c r="E7" i="1"/>
  <c r="E8" i="1"/>
  <c r="E9" i="1"/>
  <c r="E10" i="1"/>
  <c r="E11" i="1"/>
  <c r="E4" i="1"/>
  <c r="E15" i="1" l="1"/>
  <c r="E16" i="1" s="1"/>
  <c r="E17" i="1" s="1"/>
</calcChain>
</file>

<file path=xl/sharedStrings.xml><?xml version="1.0" encoding="utf-8"?>
<sst xmlns="http://schemas.openxmlformats.org/spreadsheetml/2006/main" count="29" uniqueCount="27">
  <si>
    <t>PRODUCT CODE</t>
  </si>
  <si>
    <t>PRODUCT NAME</t>
  </si>
  <si>
    <t>QTY</t>
  </si>
  <si>
    <t>UNIT PRICE</t>
  </si>
  <si>
    <t>TOTAL</t>
  </si>
  <si>
    <t>PAN-PA-1410</t>
  </si>
  <si>
    <t>Palo Alto Networks PA-1410</t>
  </si>
  <si>
    <t>PAN-PWR-C13-C14</t>
  </si>
  <si>
    <t>Power cord for PDU with IEC-60320 C13 and IEC-60320 C14 cord ends,15A, 250V max, 10ft</t>
  </si>
  <si>
    <t>PAN-1RU-RACK-KIT-4POST</t>
  </si>
  <si>
    <t>Palo Alto Networks 4-Post rack mount kit for 1U PA-1400, ION 5200 and ION 9200</t>
  </si>
  <si>
    <t>PAN-PWR-450W-AC</t>
  </si>
  <si>
    <t>PA-3400,PA-1400, ION 5200 and ION 9200 450W spare power supply</t>
  </si>
  <si>
    <t>PAN-PA-1410-ADVURL-3YR</t>
  </si>
  <si>
    <t>PA-1410, Advanced URL Filtering subscription, 3 years (36 months) term.</t>
  </si>
  <si>
    <t>PAN-PA-1410-ATP-3YR</t>
  </si>
  <si>
    <t>PA-1410, Advanced Threat, 3 years (36 months) term.</t>
  </si>
  <si>
    <t>PAN-PA-1410-GP-3YR</t>
  </si>
  <si>
    <t>PA-1410, GlobalProtect subscription, 3 years (36 months) term.</t>
  </si>
  <si>
    <t>PAN-SVC-PREM-1410-3YR</t>
  </si>
  <si>
    <t>PA-1410, Premium support, 3 years (36 months) term.</t>
  </si>
  <si>
    <t>GST</t>
  </si>
  <si>
    <t>PAN-SFP-SX</t>
  </si>
  <si>
    <t>SFP form factor, SX 1Gb optical transceiver, 550m reach on OM2 MMF, duplex LC, IEEE 802.3z 1000BASE-SX compliant</t>
  </si>
  <si>
    <t>PAN-SFP-PLUS-SR</t>
  </si>
  <si>
    <t>SFP+ form factor, SR 10Gb optical transceiver, short reach 300m, OM3 MMF, duplex LC, IEEE 802.3ae 10GBASE-SR compliant</t>
  </si>
  <si>
    <t>1 year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</si>
</sst>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rgb="FF00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0"/>
      <color theme="1"/>
      <name val="Times New Roman"/>
      <family val="1"/>
    </font>
    <font>
      <sz val="11"/>
      <color theme="1"/>
      <name val="Aptos"/>
      <family val="2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6BDC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7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3" fontId="0" fillId="0" borderId="1" xfId="1" applyFont="1" applyBorder="1" applyAlignment="1"/>
    <xf numFmtId="0" fontId="6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43" fontId="2" fillId="0" borderId="1" xfId="1" applyFont="1" applyBorder="1" applyAlignment="1"/>
    <xf numFmtId="0" fontId="0" fillId="0" borderId="1" xfId="0" applyBorder="1" applyAlignment="1"/>
    <xf numFmtId="43" fontId="0" fillId="0" borderId="0" xfId="1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939801</xdr:colOff>
      <xdr:row>1</xdr:row>
      <xdr:rowOff>155971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B45034-041D-4A7C-B4B7-8A5390164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939800" cy="3401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BFFB7-44DC-46CF-A530-477BB5A6A05B}">
  <dimension ref="A3:E17"/>
  <sheetViews>
    <sheetView tabSelected="1" workbookViewId="0">
      <selection activeCell="B8" sqref="B8"/>
    </sheetView>
  </sheetViews>
  <sheetFormatPr defaultRowHeight="15" x14ac:dyDescent="0.25"/>
  <cols>
    <col min="1" max="1" width="20.5703125" style="4" bestFit="1" customWidth="1"/>
    <col min="2" max="2" width="96.7109375" style="4" bestFit="1" customWidth="1"/>
    <col min="3" max="3" width="3.85546875" style="4" bestFit="1" customWidth="1"/>
    <col min="4" max="4" width="11.5703125" style="13" bestFit="1" customWidth="1"/>
    <col min="5" max="5" width="12.5703125" style="13" bestFit="1" customWidth="1"/>
    <col min="6" max="16384" width="9.140625" style="4"/>
  </cols>
  <sheetData>
    <row r="3" spans="1:5" x14ac:dyDescent="0.25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</row>
    <row r="4" spans="1:5" x14ac:dyDescent="0.25">
      <c r="A4" s="5" t="s">
        <v>5</v>
      </c>
      <c r="B4" s="6" t="s">
        <v>6</v>
      </c>
      <c r="C4" s="7">
        <v>2</v>
      </c>
      <c r="D4" s="8">
        <v>489253</v>
      </c>
      <c r="E4" s="8">
        <f>D4*C4</f>
        <v>978506</v>
      </c>
    </row>
    <row r="5" spans="1:5" x14ac:dyDescent="0.25">
      <c r="A5" s="6" t="s">
        <v>7</v>
      </c>
      <c r="B5" s="6" t="s">
        <v>8</v>
      </c>
      <c r="C5" s="7">
        <v>4</v>
      </c>
      <c r="D5" s="8">
        <v>1720</v>
      </c>
      <c r="E5" s="8">
        <f t="shared" ref="E5:E13" si="0">D5*C5</f>
        <v>6880</v>
      </c>
    </row>
    <row r="6" spans="1:5" x14ac:dyDescent="0.25">
      <c r="A6" s="6" t="s">
        <v>9</v>
      </c>
      <c r="B6" s="6" t="s">
        <v>10</v>
      </c>
      <c r="C6" s="7">
        <v>2</v>
      </c>
      <c r="D6" s="8">
        <v>12035</v>
      </c>
      <c r="E6" s="8">
        <f t="shared" si="0"/>
        <v>24070</v>
      </c>
    </row>
    <row r="7" spans="1:5" x14ac:dyDescent="0.25">
      <c r="A7" s="6" t="s">
        <v>11</v>
      </c>
      <c r="B7" s="6" t="s">
        <v>12</v>
      </c>
      <c r="C7" s="7">
        <v>2</v>
      </c>
      <c r="D7" s="8">
        <v>90546</v>
      </c>
      <c r="E7" s="8">
        <f t="shared" si="0"/>
        <v>181092</v>
      </c>
    </row>
    <row r="8" spans="1:5" x14ac:dyDescent="0.25">
      <c r="A8" s="6" t="s">
        <v>13</v>
      </c>
      <c r="B8" s="6" t="s">
        <v>14</v>
      </c>
      <c r="C8" s="7">
        <v>2</v>
      </c>
      <c r="D8" s="8">
        <v>354288</v>
      </c>
      <c r="E8" s="8">
        <f t="shared" si="0"/>
        <v>708576</v>
      </c>
    </row>
    <row r="9" spans="1:5" x14ac:dyDescent="0.25">
      <c r="A9" s="6" t="s">
        <v>15</v>
      </c>
      <c r="B9" s="6" t="s">
        <v>16</v>
      </c>
      <c r="C9" s="7">
        <v>2</v>
      </c>
      <c r="D9" s="8">
        <v>354288</v>
      </c>
      <c r="E9" s="8">
        <f t="shared" si="0"/>
        <v>708576</v>
      </c>
    </row>
    <row r="10" spans="1:5" x14ac:dyDescent="0.25">
      <c r="A10" s="6" t="s">
        <v>17</v>
      </c>
      <c r="B10" s="6" t="s">
        <v>18</v>
      </c>
      <c r="C10" s="7">
        <v>2</v>
      </c>
      <c r="D10" s="8">
        <v>236192</v>
      </c>
      <c r="E10" s="8">
        <f t="shared" si="0"/>
        <v>472384</v>
      </c>
    </row>
    <row r="11" spans="1:5" x14ac:dyDescent="0.25">
      <c r="A11" s="6" t="s">
        <v>19</v>
      </c>
      <c r="B11" s="6" t="s">
        <v>20</v>
      </c>
      <c r="C11" s="7">
        <v>2</v>
      </c>
      <c r="D11" s="8">
        <v>488648</v>
      </c>
      <c r="E11" s="8">
        <f t="shared" si="0"/>
        <v>977296</v>
      </c>
    </row>
    <row r="12" spans="1:5" x14ac:dyDescent="0.25">
      <c r="A12" s="6" t="s">
        <v>22</v>
      </c>
      <c r="B12" s="6" t="s">
        <v>23</v>
      </c>
      <c r="C12" s="7">
        <v>6</v>
      </c>
      <c r="D12" s="8">
        <v>25948</v>
      </c>
      <c r="E12" s="8">
        <f t="shared" si="0"/>
        <v>155688</v>
      </c>
    </row>
    <row r="13" spans="1:5" x14ac:dyDescent="0.25">
      <c r="A13" s="6" t="s">
        <v>24</v>
      </c>
      <c r="B13" s="6" t="s">
        <v>25</v>
      </c>
      <c r="C13" s="7">
        <v>2</v>
      </c>
      <c r="D13" s="8">
        <v>77342</v>
      </c>
      <c r="E13" s="8">
        <f t="shared" si="0"/>
        <v>154684</v>
      </c>
    </row>
    <row r="14" spans="1:5" x14ac:dyDescent="0.25">
      <c r="A14" s="6" t="s">
        <v>26</v>
      </c>
      <c r="B14" s="6"/>
      <c r="C14" s="7"/>
      <c r="D14" s="8"/>
      <c r="E14" s="8">
        <v>1200000</v>
      </c>
    </row>
    <row r="15" spans="1:5" x14ac:dyDescent="0.25">
      <c r="A15" s="9"/>
      <c r="B15" s="10" t="s">
        <v>4</v>
      </c>
      <c r="C15" s="9"/>
      <c r="D15" s="8"/>
      <c r="E15" s="11">
        <f>SUM(E4:E14)</f>
        <v>5567752</v>
      </c>
    </row>
    <row r="16" spans="1:5" x14ac:dyDescent="0.25">
      <c r="A16" s="1"/>
      <c r="B16" s="12" t="s">
        <v>21</v>
      </c>
      <c r="C16" s="12"/>
      <c r="D16" s="8"/>
      <c r="E16" s="8">
        <f>E15*18%</f>
        <v>1002195.36</v>
      </c>
    </row>
    <row r="17" spans="1:5" x14ac:dyDescent="0.25">
      <c r="A17" s="12"/>
      <c r="B17" s="12" t="s">
        <v>4</v>
      </c>
      <c r="C17" s="12"/>
      <c r="D17" s="8"/>
      <c r="E17" s="11">
        <f>E15+E16</f>
        <v>6569947.3600000003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Shiva Kumar  M</cp:lastModifiedBy>
  <dcterms:created xsi:type="dcterms:W3CDTF">2024-07-03T07:19:29Z</dcterms:created>
  <dcterms:modified xsi:type="dcterms:W3CDTF">2024-12-19T06:17:29Z</dcterms:modified>
</cp:coreProperties>
</file>