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osol\Downloads\"/>
    </mc:Choice>
  </mc:AlternateContent>
  <xr:revisionPtr revIDLastSave="0" documentId="13_ncr:1_{DA2EE025-CDFA-44BB-9926-736395E3594C}" xr6:coauthVersionLast="47" xr6:coauthVersionMax="47" xr10:uidLastSave="{00000000-0000-0000-0000-000000000000}"/>
  <bookViews>
    <workbookView xWindow="-120" yWindow="-120" windowWidth="20730" windowHeight="11160" xr2:uid="{78A068FF-E760-448E-A239-5D26F45B61D3}"/>
  </bookViews>
  <sheets>
    <sheet name="Narod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0" i="1" l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8" i="1" s="1"/>
  <c r="G86" i="1"/>
  <c r="G87" i="1"/>
  <c r="G7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  <c r="G30" i="1" l="1"/>
</calcChain>
</file>

<file path=xl/sharedStrings.xml><?xml version="1.0" encoding="utf-8"?>
<sst xmlns="http://schemas.openxmlformats.org/spreadsheetml/2006/main" count="213" uniqueCount="86">
  <si>
    <t>Naroda</t>
  </si>
  <si>
    <t>C9300-48P-E</t>
  </si>
  <si>
    <t>Catalyst 9300 48-port PoE+, Network Essentials</t>
  </si>
  <si>
    <t>---</t>
  </si>
  <si>
    <t>CON-SNT-C93004PE</t>
  </si>
  <si>
    <t>SNTC-8X5XNBD Catalyst 9300 48-port PoE+, Network Esse</t>
  </si>
  <si>
    <t>C9300-DNA-E-48</t>
  </si>
  <si>
    <t>C9300 DNA Essentials, 48-Port Term Licenses</t>
  </si>
  <si>
    <t>C9300-DNA-E-48-3Y</t>
  </si>
  <si>
    <t>C9300 DNA Essentials, 48-port - 3 Year Term License</t>
  </si>
  <si>
    <t>C9300-NW-E-48</t>
  </si>
  <si>
    <t>C9300 Network Essentials, 48-port license</t>
  </si>
  <si>
    <t>SC9300UK9-1712</t>
  </si>
  <si>
    <t>Cisco Catalyst 9300 XE 17.12 UNIVERSAL</t>
  </si>
  <si>
    <t>PWR-C1-715WAC-P</t>
  </si>
  <si>
    <t>715W AC 80+ platinum Config 1 Power Supply</t>
  </si>
  <si>
    <t>CAB-TA-IN</t>
  </si>
  <si>
    <t>India AC Type A Power Cable</t>
  </si>
  <si>
    <t>C9300-SSD-NONE</t>
  </si>
  <si>
    <t>No SSD Card Selected</t>
  </si>
  <si>
    <t>STACK-T1-50CM</t>
  </si>
  <si>
    <t>50CM Type 1 Stacking Cable</t>
  </si>
  <si>
    <t>CAB-SPWR-30CM</t>
  </si>
  <si>
    <t>Catalyst Stack Power Cable 30 CM</t>
  </si>
  <si>
    <t>NM-BLANK-T1</t>
  </si>
  <si>
    <t>Cisco Catalyst Type 1 Network Module Blank</t>
  </si>
  <si>
    <t>C9K-ACC-RBFT</t>
  </si>
  <si>
    <t>RUBBER FEET FOR TABLE TOP SETUP 9200 and 93xx</t>
  </si>
  <si>
    <t>C9K-ACC-SCR-4</t>
  </si>
  <si>
    <t>12-24 and 10-32 SCREWS FOR RACK INSTALLATION, QTY 4</t>
  </si>
  <si>
    <t>CAB-GUIDE-1RU</t>
  </si>
  <si>
    <t>1RU CABLE MANAGEMENT GUIDES 9200 and 9300</t>
  </si>
  <si>
    <t>C9300-NM-NONE</t>
  </si>
  <si>
    <t>No Network Module Selected</t>
  </si>
  <si>
    <t>NETWORK-PNP-LIC</t>
  </si>
  <si>
    <t>Network Plug-n-Play Connect for zero-touch device deployment</t>
  </si>
  <si>
    <t>PWR-C1-715WAC-P/2</t>
  </si>
  <si>
    <t>715W AC 80+ platinum Config 1 SecondaryPower Supply</t>
  </si>
  <si>
    <t>C9300-NM-8X=</t>
  </si>
  <si>
    <t>Catalyst 9300 8 x 10GE Network Module, spare</t>
  </si>
  <si>
    <t>GLC-SX-MMD=</t>
  </si>
  <si>
    <t>1000BASE-SX SFP transceiver module, MMF, 850nm, DOM</t>
  </si>
  <si>
    <t>C9200CX-8P-2X2G-E</t>
  </si>
  <si>
    <t>Catalyst 9000 Compact Switch 8 port PoE+, 240W, Essentials</t>
  </si>
  <si>
    <t>CON-SNT-C9200C88</t>
  </si>
  <si>
    <t>SNTC-8X5XNBD Catalyst 9000 Compact Switch 8 port PoE+</t>
  </si>
  <si>
    <t>C9200CX-DNA-E-8</t>
  </si>
  <si>
    <t>C9200CX Cisco DNA Essentials, 8-Port Term Licenses</t>
  </si>
  <si>
    <t>C9200CX-DNAE8-3Y</t>
  </si>
  <si>
    <t>C9200CX Cisco DNA Essentials, 3Y Term License, 8P</t>
  </si>
  <si>
    <t>C9200CX-NW-E-8</t>
  </si>
  <si>
    <t>C9200CX Network Essentials, 8-port license</t>
  </si>
  <si>
    <t>SCAT9200CXUK9-1712</t>
  </si>
  <si>
    <t>Cisco Catalyst 9200CX XE 17.12 UNIVERSAL</t>
  </si>
  <si>
    <t>MA-ANT-3-A6</t>
  </si>
  <si>
    <t>Meraki Indoor Dual-band Dipole Ant, 6-pack for MR46E/MR53E</t>
  </si>
  <si>
    <t>MR46E-HW</t>
  </si>
  <si>
    <t>Meraki MR46E Wi-Fi 6 Indoor AP w External Antenna Connectors</t>
  </si>
  <si>
    <t>Total</t>
  </si>
  <si>
    <t>Ghaziabad</t>
  </si>
  <si>
    <t>Chengalpattu</t>
  </si>
  <si>
    <t>COIMBATORE</t>
  </si>
  <si>
    <t>DELHI</t>
  </si>
  <si>
    <t>C9200-48P-E</t>
  </si>
  <si>
    <t>CON-SNT-C92048PE</t>
  </si>
  <si>
    <t>C9200-DNA-E-48</t>
  </si>
  <si>
    <t>C9200-DNA-E-48-3Y</t>
  </si>
  <si>
    <t>PWR-C5-BLANK</t>
  </si>
  <si>
    <t>C9200-NW-E-48</t>
  </si>
  <si>
    <t>C9200-NM-4X</t>
  </si>
  <si>
    <t>SFP-10G-SR=</t>
  </si>
  <si>
    <t>Catalyst 9200 48-port PoE+, Network Essentials</t>
  </si>
  <si>
    <t>SNTC-8X5XNBD Catalyst 9200 48-port PoE+, Network Esse</t>
  </si>
  <si>
    <t>C9200 Cisco DNA Essentials, 48-Port Term Licenses</t>
  </si>
  <si>
    <t>C9200 Cisco DNA Essentials, 48-port - 3 Year Term License</t>
  </si>
  <si>
    <t>Config 5 Power Supply Blank</t>
  </si>
  <si>
    <t>C9200 Network Essentials, 48-port license</t>
  </si>
  <si>
    <t>Catalyst 9200 4 x 10G Network Module</t>
  </si>
  <si>
    <t>10GBASE-SR SFP Module</t>
  </si>
  <si>
    <t>DUO-SUB</t>
  </si>
  <si>
    <t>DUO-ESSENTIALS</t>
  </si>
  <si>
    <t>SVS-DUO-SUP-B</t>
  </si>
  <si>
    <t>Cisco Duo subscription</t>
  </si>
  <si>
    <t>Cisco Duo Essentials edition (formerly MFA)</t>
  </si>
  <si>
    <t>Cisco Duo Basic Support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</si>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</sst>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2DE61-E70D-4A48-82EB-B01A0D926192}">
  <dimension ref="B1:G114"/>
  <sheetViews>
    <sheetView tabSelected="1" topLeftCell="A74" workbookViewId="0">
      <selection activeCell="G88" sqref="G88"/>
    </sheetView>
  </sheetViews>
  <sheetFormatPr defaultRowHeight="12.75" x14ac:dyDescent="0.2"/>
  <cols>
    <col min="2" max="2" width="21" customWidth="1"/>
    <col min="3" max="3" width="54.5703125" bestFit="1" customWidth="1"/>
    <col min="258" max="258" width="21" customWidth="1"/>
    <col min="259" max="259" width="54.5703125" bestFit="1" customWidth="1"/>
    <col min="514" max="514" width="21" customWidth="1"/>
    <col min="515" max="515" width="54.5703125" bestFit="1" customWidth="1"/>
    <col min="770" max="770" width="21" customWidth="1"/>
    <col min="771" max="771" width="54.5703125" bestFit="1" customWidth="1"/>
    <col min="1026" max="1026" width="21" customWidth="1"/>
    <col min="1027" max="1027" width="54.5703125" bestFit="1" customWidth="1"/>
    <col min="1282" max="1282" width="21" customWidth="1"/>
    <col min="1283" max="1283" width="54.5703125" bestFit="1" customWidth="1"/>
    <col min="1538" max="1538" width="21" customWidth="1"/>
    <col min="1539" max="1539" width="54.5703125" bestFit="1" customWidth="1"/>
    <col min="1794" max="1794" width="21" customWidth="1"/>
    <col min="1795" max="1795" width="54.5703125" bestFit="1" customWidth="1"/>
    <col min="2050" max="2050" width="21" customWidth="1"/>
    <col min="2051" max="2051" width="54.5703125" bestFit="1" customWidth="1"/>
    <col min="2306" max="2306" width="21" customWidth="1"/>
    <col min="2307" max="2307" width="54.5703125" bestFit="1" customWidth="1"/>
    <col min="2562" max="2562" width="21" customWidth="1"/>
    <col min="2563" max="2563" width="54.5703125" bestFit="1" customWidth="1"/>
    <col min="2818" max="2818" width="21" customWidth="1"/>
    <col min="2819" max="2819" width="54.5703125" bestFit="1" customWidth="1"/>
    <col min="3074" max="3074" width="21" customWidth="1"/>
    <col min="3075" max="3075" width="54.5703125" bestFit="1" customWidth="1"/>
    <col min="3330" max="3330" width="21" customWidth="1"/>
    <col min="3331" max="3331" width="54.5703125" bestFit="1" customWidth="1"/>
    <col min="3586" max="3586" width="21" customWidth="1"/>
    <col min="3587" max="3587" width="54.5703125" bestFit="1" customWidth="1"/>
    <col min="3842" max="3842" width="21" customWidth="1"/>
    <col min="3843" max="3843" width="54.5703125" bestFit="1" customWidth="1"/>
    <col min="4098" max="4098" width="21" customWidth="1"/>
    <col min="4099" max="4099" width="54.5703125" bestFit="1" customWidth="1"/>
    <col min="4354" max="4354" width="21" customWidth="1"/>
    <col min="4355" max="4355" width="54.5703125" bestFit="1" customWidth="1"/>
    <col min="4610" max="4610" width="21" customWidth="1"/>
    <col min="4611" max="4611" width="54.5703125" bestFit="1" customWidth="1"/>
    <col min="4866" max="4866" width="21" customWidth="1"/>
    <col min="4867" max="4867" width="54.5703125" bestFit="1" customWidth="1"/>
    <col min="5122" max="5122" width="21" customWidth="1"/>
    <col min="5123" max="5123" width="54.5703125" bestFit="1" customWidth="1"/>
    <col min="5378" max="5378" width="21" customWidth="1"/>
    <col min="5379" max="5379" width="54.5703125" bestFit="1" customWidth="1"/>
    <col min="5634" max="5634" width="21" customWidth="1"/>
    <col min="5635" max="5635" width="54.5703125" bestFit="1" customWidth="1"/>
    <col min="5890" max="5890" width="21" customWidth="1"/>
    <col min="5891" max="5891" width="54.5703125" bestFit="1" customWidth="1"/>
    <col min="6146" max="6146" width="21" customWidth="1"/>
    <col min="6147" max="6147" width="54.5703125" bestFit="1" customWidth="1"/>
    <col min="6402" max="6402" width="21" customWidth="1"/>
    <col min="6403" max="6403" width="54.5703125" bestFit="1" customWidth="1"/>
    <col min="6658" max="6658" width="21" customWidth="1"/>
    <col min="6659" max="6659" width="54.5703125" bestFit="1" customWidth="1"/>
    <col min="6914" max="6914" width="21" customWidth="1"/>
    <col min="6915" max="6915" width="54.5703125" bestFit="1" customWidth="1"/>
    <col min="7170" max="7170" width="21" customWidth="1"/>
    <col min="7171" max="7171" width="54.5703125" bestFit="1" customWidth="1"/>
    <col min="7426" max="7426" width="21" customWidth="1"/>
    <col min="7427" max="7427" width="54.5703125" bestFit="1" customWidth="1"/>
    <col min="7682" max="7682" width="21" customWidth="1"/>
    <col min="7683" max="7683" width="54.5703125" bestFit="1" customWidth="1"/>
    <col min="7938" max="7938" width="21" customWidth="1"/>
    <col min="7939" max="7939" width="54.5703125" bestFit="1" customWidth="1"/>
    <col min="8194" max="8194" width="21" customWidth="1"/>
    <col min="8195" max="8195" width="54.5703125" bestFit="1" customWidth="1"/>
    <col min="8450" max="8450" width="21" customWidth="1"/>
    <col min="8451" max="8451" width="54.5703125" bestFit="1" customWidth="1"/>
    <col min="8706" max="8706" width="21" customWidth="1"/>
    <col min="8707" max="8707" width="54.5703125" bestFit="1" customWidth="1"/>
    <col min="8962" max="8962" width="21" customWidth="1"/>
    <col min="8963" max="8963" width="54.5703125" bestFit="1" customWidth="1"/>
    <col min="9218" max="9218" width="21" customWidth="1"/>
    <col min="9219" max="9219" width="54.5703125" bestFit="1" customWidth="1"/>
    <col min="9474" max="9474" width="21" customWidth="1"/>
    <col min="9475" max="9475" width="54.5703125" bestFit="1" customWidth="1"/>
    <col min="9730" max="9730" width="21" customWidth="1"/>
    <col min="9731" max="9731" width="54.5703125" bestFit="1" customWidth="1"/>
    <col min="9986" max="9986" width="21" customWidth="1"/>
    <col min="9987" max="9987" width="54.5703125" bestFit="1" customWidth="1"/>
    <col min="10242" max="10242" width="21" customWidth="1"/>
    <col min="10243" max="10243" width="54.5703125" bestFit="1" customWidth="1"/>
    <col min="10498" max="10498" width="21" customWidth="1"/>
    <col min="10499" max="10499" width="54.5703125" bestFit="1" customWidth="1"/>
    <col min="10754" max="10754" width="21" customWidth="1"/>
    <col min="10755" max="10755" width="54.5703125" bestFit="1" customWidth="1"/>
    <col min="11010" max="11010" width="21" customWidth="1"/>
    <col min="11011" max="11011" width="54.5703125" bestFit="1" customWidth="1"/>
    <col min="11266" max="11266" width="21" customWidth="1"/>
    <col min="11267" max="11267" width="54.5703125" bestFit="1" customWidth="1"/>
    <col min="11522" max="11522" width="21" customWidth="1"/>
    <col min="11523" max="11523" width="54.5703125" bestFit="1" customWidth="1"/>
    <col min="11778" max="11778" width="21" customWidth="1"/>
    <col min="11779" max="11779" width="54.5703125" bestFit="1" customWidth="1"/>
    <col min="12034" max="12034" width="21" customWidth="1"/>
    <col min="12035" max="12035" width="54.5703125" bestFit="1" customWidth="1"/>
    <col min="12290" max="12290" width="21" customWidth="1"/>
    <col min="12291" max="12291" width="54.5703125" bestFit="1" customWidth="1"/>
    <col min="12546" max="12546" width="21" customWidth="1"/>
    <col min="12547" max="12547" width="54.5703125" bestFit="1" customWidth="1"/>
    <col min="12802" max="12802" width="21" customWidth="1"/>
    <col min="12803" max="12803" width="54.5703125" bestFit="1" customWidth="1"/>
    <col min="13058" max="13058" width="21" customWidth="1"/>
    <col min="13059" max="13059" width="54.5703125" bestFit="1" customWidth="1"/>
    <col min="13314" max="13314" width="21" customWidth="1"/>
    <col min="13315" max="13315" width="54.5703125" bestFit="1" customWidth="1"/>
    <col min="13570" max="13570" width="21" customWidth="1"/>
    <col min="13571" max="13571" width="54.5703125" bestFit="1" customWidth="1"/>
    <col min="13826" max="13826" width="21" customWidth="1"/>
    <col min="13827" max="13827" width="54.5703125" bestFit="1" customWidth="1"/>
    <col min="14082" max="14082" width="21" customWidth="1"/>
    <col min="14083" max="14083" width="54.5703125" bestFit="1" customWidth="1"/>
    <col min="14338" max="14338" width="21" customWidth="1"/>
    <col min="14339" max="14339" width="54.5703125" bestFit="1" customWidth="1"/>
    <col min="14594" max="14594" width="21" customWidth="1"/>
    <col min="14595" max="14595" width="54.5703125" bestFit="1" customWidth="1"/>
    <col min="14850" max="14850" width="21" customWidth="1"/>
    <col min="14851" max="14851" width="54.5703125" bestFit="1" customWidth="1"/>
    <col min="15106" max="15106" width="21" customWidth="1"/>
    <col min="15107" max="15107" width="54.5703125" bestFit="1" customWidth="1"/>
    <col min="15362" max="15362" width="21" customWidth="1"/>
    <col min="15363" max="15363" width="54.5703125" bestFit="1" customWidth="1"/>
    <col min="15618" max="15618" width="21" customWidth="1"/>
    <col min="15619" max="15619" width="54.5703125" bestFit="1" customWidth="1"/>
    <col min="15874" max="15874" width="21" customWidth="1"/>
    <col min="15875" max="15875" width="54.5703125" bestFit="1" customWidth="1"/>
    <col min="16130" max="16130" width="21" customWidth="1"/>
    <col min="16131" max="16131" width="54.5703125" bestFit="1" customWidth="1"/>
  </cols>
  <sheetData>
    <row r="1" spans="2:7" x14ac:dyDescent="0.2">
      <c r="B1" s="4" t="s">
        <v>0</v>
      </c>
      <c r="C1" s="4"/>
      <c r="D1" s="4"/>
      <c r="E1" s="4"/>
      <c r="F1" s="4"/>
      <c r="G1" s="4"/>
    </row>
    <row r="2" spans="2:7" x14ac:dyDescent="0.2">
      <c r="B2" s="1" t="s">
        <v>1</v>
      </c>
      <c r="C2" t="s">
        <v>2</v>
      </c>
      <c r="D2" t="s">
        <v>3</v>
      </c>
      <c r="E2">
        <v>2</v>
      </c>
      <c r="F2">
        <v>277253</v>
      </c>
      <c r="G2">
        <f>F2*E2</f>
        <v>554506</v>
      </c>
    </row>
    <row r="3" spans="2:7" x14ac:dyDescent="0.2">
      <c r="B3" t="s">
        <v>4</v>
      </c>
      <c r="C3" t="s">
        <v>5</v>
      </c>
      <c r="D3">
        <v>36</v>
      </c>
      <c r="E3">
        <v>2</v>
      </c>
      <c r="F3">
        <v>87290</v>
      </c>
      <c r="G3">
        <f t="shared" ref="G3:G29" si="0">F3*E3</f>
        <v>174580</v>
      </c>
    </row>
    <row r="4" spans="2:7" x14ac:dyDescent="0.2">
      <c r="B4" t="s">
        <v>6</v>
      </c>
      <c r="C4" t="s">
        <v>7</v>
      </c>
      <c r="D4" t="s">
        <v>3</v>
      </c>
      <c r="E4">
        <v>2</v>
      </c>
      <c r="F4">
        <v>0</v>
      </c>
      <c r="G4">
        <f t="shared" si="0"/>
        <v>0</v>
      </c>
    </row>
    <row r="5" spans="2:7" x14ac:dyDescent="0.2">
      <c r="B5" t="s">
        <v>8</v>
      </c>
      <c r="C5" t="s">
        <v>9</v>
      </c>
      <c r="D5">
        <v>36</v>
      </c>
      <c r="E5">
        <v>2</v>
      </c>
      <c r="F5">
        <v>42943</v>
      </c>
      <c r="G5">
        <f t="shared" si="0"/>
        <v>85886</v>
      </c>
    </row>
    <row r="6" spans="2:7" x14ac:dyDescent="0.2">
      <c r="B6" t="s">
        <v>10</v>
      </c>
      <c r="C6" t="s">
        <v>11</v>
      </c>
      <c r="D6" t="s">
        <v>3</v>
      </c>
      <c r="E6">
        <v>2</v>
      </c>
      <c r="F6">
        <v>0</v>
      </c>
      <c r="G6">
        <f t="shared" si="0"/>
        <v>0</v>
      </c>
    </row>
    <row r="7" spans="2:7" x14ac:dyDescent="0.2">
      <c r="B7" t="s">
        <v>12</v>
      </c>
      <c r="C7" t="s">
        <v>13</v>
      </c>
      <c r="D7" t="s">
        <v>3</v>
      </c>
      <c r="E7">
        <v>2</v>
      </c>
      <c r="F7">
        <v>0</v>
      </c>
      <c r="G7">
        <f t="shared" si="0"/>
        <v>0</v>
      </c>
    </row>
    <row r="8" spans="2:7" x14ac:dyDescent="0.2">
      <c r="B8" t="s">
        <v>14</v>
      </c>
      <c r="C8" t="s">
        <v>15</v>
      </c>
      <c r="D8" t="s">
        <v>3</v>
      </c>
      <c r="E8">
        <v>2</v>
      </c>
      <c r="F8">
        <v>0</v>
      </c>
      <c r="G8">
        <f t="shared" si="0"/>
        <v>0</v>
      </c>
    </row>
    <row r="9" spans="2:7" x14ac:dyDescent="0.2">
      <c r="B9" t="s">
        <v>16</v>
      </c>
      <c r="C9" t="s">
        <v>17</v>
      </c>
      <c r="D9" t="s">
        <v>3</v>
      </c>
      <c r="E9">
        <v>4</v>
      </c>
      <c r="F9">
        <v>0</v>
      </c>
      <c r="G9">
        <f t="shared" si="0"/>
        <v>0</v>
      </c>
    </row>
    <row r="10" spans="2:7" x14ac:dyDescent="0.2">
      <c r="B10" t="s">
        <v>18</v>
      </c>
      <c r="C10" t="s">
        <v>19</v>
      </c>
      <c r="D10" t="s">
        <v>3</v>
      </c>
      <c r="E10">
        <v>2</v>
      </c>
      <c r="F10">
        <v>0</v>
      </c>
      <c r="G10">
        <f t="shared" si="0"/>
        <v>0</v>
      </c>
    </row>
    <row r="11" spans="2:7" x14ac:dyDescent="0.2">
      <c r="B11" t="s">
        <v>20</v>
      </c>
      <c r="C11" t="s">
        <v>21</v>
      </c>
      <c r="D11" t="s">
        <v>3</v>
      </c>
      <c r="E11">
        <v>2</v>
      </c>
      <c r="F11">
        <v>2557</v>
      </c>
      <c r="G11">
        <f t="shared" si="0"/>
        <v>5114</v>
      </c>
    </row>
    <row r="12" spans="2:7" x14ac:dyDescent="0.2">
      <c r="B12" t="s">
        <v>22</v>
      </c>
      <c r="C12" t="s">
        <v>23</v>
      </c>
      <c r="D12" t="s">
        <v>3</v>
      </c>
      <c r="E12">
        <v>2</v>
      </c>
      <c r="F12">
        <v>2332</v>
      </c>
      <c r="G12">
        <f t="shared" si="0"/>
        <v>4664</v>
      </c>
    </row>
    <row r="13" spans="2:7" x14ac:dyDescent="0.2">
      <c r="B13" t="s">
        <v>24</v>
      </c>
      <c r="C13" t="s">
        <v>25</v>
      </c>
      <c r="D13" t="s">
        <v>3</v>
      </c>
      <c r="E13">
        <v>2</v>
      </c>
      <c r="F13">
        <v>0</v>
      </c>
      <c r="G13">
        <f t="shared" si="0"/>
        <v>0</v>
      </c>
    </row>
    <row r="14" spans="2:7" x14ac:dyDescent="0.2">
      <c r="B14" t="s">
        <v>26</v>
      </c>
      <c r="C14" t="s">
        <v>27</v>
      </c>
      <c r="D14" t="s">
        <v>3</v>
      </c>
      <c r="E14">
        <v>2</v>
      </c>
      <c r="F14">
        <v>0</v>
      </c>
      <c r="G14">
        <f t="shared" si="0"/>
        <v>0</v>
      </c>
    </row>
    <row r="15" spans="2:7" x14ac:dyDescent="0.2">
      <c r="B15" t="s">
        <v>28</v>
      </c>
      <c r="C15" t="s">
        <v>29</v>
      </c>
      <c r="D15" t="s">
        <v>3</v>
      </c>
      <c r="E15">
        <v>2</v>
      </c>
      <c r="F15">
        <v>0</v>
      </c>
      <c r="G15">
        <f t="shared" si="0"/>
        <v>0</v>
      </c>
    </row>
    <row r="16" spans="2:7" x14ac:dyDescent="0.2">
      <c r="B16" t="s">
        <v>30</v>
      </c>
      <c r="C16" t="s">
        <v>31</v>
      </c>
      <c r="D16" t="s">
        <v>3</v>
      </c>
      <c r="E16">
        <v>2</v>
      </c>
      <c r="F16">
        <v>0</v>
      </c>
      <c r="G16">
        <f t="shared" si="0"/>
        <v>0</v>
      </c>
    </row>
    <row r="17" spans="2:7" x14ac:dyDescent="0.2">
      <c r="B17" t="s">
        <v>32</v>
      </c>
      <c r="C17" t="s">
        <v>33</v>
      </c>
      <c r="D17" t="s">
        <v>3</v>
      </c>
      <c r="E17">
        <v>2</v>
      </c>
      <c r="F17">
        <v>0</v>
      </c>
      <c r="G17">
        <f t="shared" si="0"/>
        <v>0</v>
      </c>
    </row>
    <row r="18" spans="2:7" x14ac:dyDescent="0.2">
      <c r="B18" t="s">
        <v>34</v>
      </c>
      <c r="C18" t="s">
        <v>35</v>
      </c>
      <c r="D18" t="s">
        <v>3</v>
      </c>
      <c r="E18">
        <v>2</v>
      </c>
      <c r="F18">
        <v>0</v>
      </c>
      <c r="G18">
        <f t="shared" si="0"/>
        <v>0</v>
      </c>
    </row>
    <row r="19" spans="2:7" x14ac:dyDescent="0.2">
      <c r="B19" t="s">
        <v>36</v>
      </c>
      <c r="C19" t="s">
        <v>37</v>
      </c>
      <c r="D19" t="s">
        <v>3</v>
      </c>
      <c r="E19">
        <v>2</v>
      </c>
      <c r="F19">
        <v>30674</v>
      </c>
      <c r="G19">
        <f t="shared" si="0"/>
        <v>61348</v>
      </c>
    </row>
    <row r="20" spans="2:7" x14ac:dyDescent="0.2">
      <c r="B20" s="1" t="s">
        <v>38</v>
      </c>
      <c r="C20" t="s">
        <v>39</v>
      </c>
      <c r="D20" t="s">
        <v>3</v>
      </c>
      <c r="E20">
        <v>1</v>
      </c>
      <c r="F20">
        <v>78887</v>
      </c>
      <c r="G20">
        <f t="shared" si="0"/>
        <v>78887</v>
      </c>
    </row>
    <row r="21" spans="2:7" x14ac:dyDescent="0.2">
      <c r="B21" s="1" t="s">
        <v>40</v>
      </c>
      <c r="C21" t="s">
        <v>41</v>
      </c>
      <c r="D21" t="s">
        <v>3</v>
      </c>
      <c r="E21">
        <v>4</v>
      </c>
      <c r="F21">
        <v>15468</v>
      </c>
      <c r="G21">
        <f t="shared" si="0"/>
        <v>61872</v>
      </c>
    </row>
    <row r="22" spans="2:7" x14ac:dyDescent="0.2">
      <c r="B22" s="1" t="s">
        <v>42</v>
      </c>
      <c r="C22" t="s">
        <v>43</v>
      </c>
      <c r="D22" t="s">
        <v>3</v>
      </c>
      <c r="E22">
        <v>2</v>
      </c>
      <c r="F22">
        <v>57292</v>
      </c>
      <c r="G22">
        <f t="shared" si="0"/>
        <v>114584</v>
      </c>
    </row>
    <row r="23" spans="2:7" x14ac:dyDescent="0.2">
      <c r="B23" t="s">
        <v>44</v>
      </c>
      <c r="C23" t="s">
        <v>45</v>
      </c>
      <c r="D23">
        <v>36</v>
      </c>
      <c r="E23">
        <v>2</v>
      </c>
      <c r="F23">
        <v>18275</v>
      </c>
      <c r="G23">
        <f t="shared" si="0"/>
        <v>36550</v>
      </c>
    </row>
    <row r="24" spans="2:7" x14ac:dyDescent="0.2">
      <c r="B24" t="s">
        <v>46</v>
      </c>
      <c r="C24" t="s">
        <v>47</v>
      </c>
      <c r="D24" t="s">
        <v>3</v>
      </c>
      <c r="E24">
        <v>2</v>
      </c>
      <c r="F24">
        <v>0</v>
      </c>
      <c r="G24">
        <f t="shared" si="0"/>
        <v>0</v>
      </c>
    </row>
    <row r="25" spans="2:7" x14ac:dyDescent="0.2">
      <c r="B25" t="s">
        <v>48</v>
      </c>
      <c r="C25" t="s">
        <v>49</v>
      </c>
      <c r="D25">
        <v>36</v>
      </c>
      <c r="E25">
        <v>2</v>
      </c>
      <c r="F25">
        <v>11695</v>
      </c>
      <c r="G25">
        <f t="shared" si="0"/>
        <v>23390</v>
      </c>
    </row>
    <row r="26" spans="2:7" x14ac:dyDescent="0.2">
      <c r="B26" t="s">
        <v>50</v>
      </c>
      <c r="C26" t="s">
        <v>51</v>
      </c>
      <c r="D26" t="s">
        <v>3</v>
      </c>
      <c r="E26">
        <v>2</v>
      </c>
      <c r="F26">
        <v>0</v>
      </c>
      <c r="G26">
        <f t="shared" si="0"/>
        <v>0</v>
      </c>
    </row>
    <row r="27" spans="2:7" x14ac:dyDescent="0.2">
      <c r="B27" t="s">
        <v>16</v>
      </c>
      <c r="C27" t="s">
        <v>17</v>
      </c>
      <c r="D27" t="s">
        <v>3</v>
      </c>
      <c r="E27">
        <v>2</v>
      </c>
      <c r="F27">
        <v>0</v>
      </c>
      <c r="G27">
        <f t="shared" si="0"/>
        <v>0</v>
      </c>
    </row>
    <row r="28" spans="2:7" x14ac:dyDescent="0.2">
      <c r="B28" t="s">
        <v>52</v>
      </c>
      <c r="C28" t="s">
        <v>53</v>
      </c>
      <c r="D28" t="s">
        <v>3</v>
      </c>
      <c r="E28">
        <v>2</v>
      </c>
      <c r="F28">
        <v>0</v>
      </c>
      <c r="G28">
        <f t="shared" si="0"/>
        <v>0</v>
      </c>
    </row>
    <row r="29" spans="2:7" x14ac:dyDescent="0.2">
      <c r="B29" t="s">
        <v>34</v>
      </c>
      <c r="C29" t="s">
        <v>35</v>
      </c>
      <c r="D29" t="s">
        <v>3</v>
      </c>
      <c r="E29">
        <v>2</v>
      </c>
      <c r="F29">
        <v>0</v>
      </c>
      <c r="G29">
        <f t="shared" si="0"/>
        <v>0</v>
      </c>
    </row>
    <row r="30" spans="2:7" x14ac:dyDescent="0.2">
      <c r="B30" s="2"/>
      <c r="G30" s="1">
        <f>SUM(G2:G29)</f>
        <v>1201381</v>
      </c>
    </row>
    <row r="32" spans="2:7" x14ac:dyDescent="0.2">
      <c r="B32" s="4" t="s">
        <v>59</v>
      </c>
      <c r="C32" s="4"/>
      <c r="D32" s="4"/>
      <c r="E32" s="4"/>
      <c r="F32" s="4"/>
      <c r="G32" s="4"/>
    </row>
    <row r="33" spans="2:7" x14ac:dyDescent="0.2">
      <c r="B33" t="s">
        <v>42</v>
      </c>
      <c r="C33" t="s">
        <v>43</v>
      </c>
      <c r="D33" t="s">
        <v>3</v>
      </c>
      <c r="E33">
        <v>2</v>
      </c>
      <c r="F33">
        <v>57292</v>
      </c>
      <c r="G33">
        <v>114584</v>
      </c>
    </row>
    <row r="34" spans="2:7" x14ac:dyDescent="0.2">
      <c r="B34" t="s">
        <v>44</v>
      </c>
      <c r="C34" t="s">
        <v>45</v>
      </c>
      <c r="D34">
        <v>36</v>
      </c>
      <c r="E34">
        <v>2</v>
      </c>
      <c r="F34">
        <v>18275</v>
      </c>
      <c r="G34">
        <v>36550</v>
      </c>
    </row>
    <row r="35" spans="2:7" x14ac:dyDescent="0.2">
      <c r="B35" t="s">
        <v>46</v>
      </c>
      <c r="C35" t="s">
        <v>47</v>
      </c>
      <c r="D35" t="s">
        <v>3</v>
      </c>
      <c r="E35">
        <v>2</v>
      </c>
      <c r="F35">
        <v>0</v>
      </c>
      <c r="G35">
        <v>0</v>
      </c>
    </row>
    <row r="36" spans="2:7" x14ac:dyDescent="0.2">
      <c r="B36" t="s">
        <v>48</v>
      </c>
      <c r="C36" t="s">
        <v>49</v>
      </c>
      <c r="D36">
        <v>36</v>
      </c>
      <c r="E36">
        <v>2</v>
      </c>
      <c r="F36">
        <v>11695</v>
      </c>
      <c r="G36">
        <v>23390</v>
      </c>
    </row>
    <row r="37" spans="2:7" x14ac:dyDescent="0.2">
      <c r="B37" t="s">
        <v>50</v>
      </c>
      <c r="C37" t="s">
        <v>51</v>
      </c>
      <c r="D37" t="s">
        <v>3</v>
      </c>
      <c r="E37">
        <v>2</v>
      </c>
      <c r="F37">
        <v>0</v>
      </c>
      <c r="G37">
        <v>0</v>
      </c>
    </row>
    <row r="38" spans="2:7" x14ac:dyDescent="0.2">
      <c r="B38" t="s">
        <v>16</v>
      </c>
      <c r="C38" t="s">
        <v>17</v>
      </c>
      <c r="D38" t="s">
        <v>3</v>
      </c>
      <c r="E38">
        <v>2</v>
      </c>
      <c r="F38">
        <v>0</v>
      </c>
      <c r="G38">
        <v>0</v>
      </c>
    </row>
    <row r="39" spans="2:7" x14ac:dyDescent="0.2">
      <c r="B39" t="s">
        <v>52</v>
      </c>
      <c r="C39" t="s">
        <v>53</v>
      </c>
      <c r="D39" t="s">
        <v>3</v>
      </c>
      <c r="E39">
        <v>2</v>
      </c>
      <c r="F39">
        <v>0</v>
      </c>
      <c r="G39">
        <v>0</v>
      </c>
    </row>
    <row r="40" spans="2:7" x14ac:dyDescent="0.2">
      <c r="B40" t="s">
        <v>34</v>
      </c>
      <c r="C40" t="s">
        <v>35</v>
      </c>
      <c r="D40" t="s">
        <v>3</v>
      </c>
      <c r="E40">
        <v>2</v>
      </c>
      <c r="F40">
        <v>0</v>
      </c>
      <c r="G40">
        <v>0</v>
      </c>
    </row>
    <row r="41" spans="2:7" x14ac:dyDescent="0.2">
      <c r="B41" t="s">
        <v>54</v>
      </c>
      <c r="C41" t="s">
        <v>55</v>
      </c>
      <c r="D41" t="s">
        <v>3</v>
      </c>
      <c r="E41">
        <v>9</v>
      </c>
      <c r="F41">
        <v>5152</v>
      </c>
      <c r="G41">
        <v>46368</v>
      </c>
    </row>
    <row r="42" spans="2:7" x14ac:dyDescent="0.2">
      <c r="B42" t="s">
        <v>56</v>
      </c>
      <c r="C42" t="s">
        <v>57</v>
      </c>
      <c r="E42">
        <v>9</v>
      </c>
      <c r="F42">
        <v>60771</v>
      </c>
      <c r="G42">
        <v>546939</v>
      </c>
    </row>
    <row r="43" spans="2:7" x14ac:dyDescent="0.2">
      <c r="C43" t="s">
        <v>58</v>
      </c>
      <c r="G43">
        <v>767831</v>
      </c>
    </row>
    <row r="45" spans="2:7" x14ac:dyDescent="0.2">
      <c r="B45" s="4" t="s">
        <v>60</v>
      </c>
      <c r="C45" s="4"/>
      <c r="D45" s="4"/>
      <c r="E45" s="4"/>
      <c r="F45" s="4"/>
      <c r="G45" s="4"/>
    </row>
    <row r="46" spans="2:7" x14ac:dyDescent="0.2">
      <c r="B46" t="s">
        <v>42</v>
      </c>
      <c r="C46" t="s">
        <v>43</v>
      </c>
      <c r="D46" t="s">
        <v>3</v>
      </c>
      <c r="E46">
        <v>2</v>
      </c>
      <c r="F46">
        <v>57292</v>
      </c>
      <c r="G46">
        <v>114584</v>
      </c>
    </row>
    <row r="47" spans="2:7" x14ac:dyDescent="0.2">
      <c r="B47" t="s">
        <v>44</v>
      </c>
      <c r="C47" t="s">
        <v>45</v>
      </c>
      <c r="D47">
        <v>36</v>
      </c>
      <c r="E47">
        <v>2</v>
      </c>
      <c r="F47">
        <v>18275</v>
      </c>
      <c r="G47">
        <v>36550</v>
      </c>
    </row>
    <row r="48" spans="2:7" x14ac:dyDescent="0.2">
      <c r="B48" t="s">
        <v>46</v>
      </c>
      <c r="C48" t="s">
        <v>47</v>
      </c>
      <c r="D48" t="s">
        <v>3</v>
      </c>
      <c r="E48">
        <v>2</v>
      </c>
      <c r="F48">
        <v>0</v>
      </c>
      <c r="G48">
        <v>0</v>
      </c>
    </row>
    <row r="49" spans="2:7" x14ac:dyDescent="0.2">
      <c r="B49" t="s">
        <v>48</v>
      </c>
      <c r="C49" t="s">
        <v>49</v>
      </c>
      <c r="D49">
        <v>36</v>
      </c>
      <c r="E49">
        <v>2</v>
      </c>
      <c r="F49">
        <v>11695</v>
      </c>
      <c r="G49">
        <v>23390</v>
      </c>
    </row>
    <row r="50" spans="2:7" x14ac:dyDescent="0.2">
      <c r="B50" t="s">
        <v>50</v>
      </c>
      <c r="C50" t="s">
        <v>51</v>
      </c>
      <c r="D50" t="s">
        <v>3</v>
      </c>
      <c r="E50">
        <v>2</v>
      </c>
      <c r="F50">
        <v>0</v>
      </c>
      <c r="G50">
        <v>0</v>
      </c>
    </row>
    <row r="51" spans="2:7" x14ac:dyDescent="0.2">
      <c r="B51" t="s">
        <v>16</v>
      </c>
      <c r="C51" t="s">
        <v>17</v>
      </c>
      <c r="D51" t="s">
        <v>3</v>
      </c>
      <c r="E51">
        <v>2</v>
      </c>
      <c r="F51">
        <v>0</v>
      </c>
      <c r="G51">
        <v>0</v>
      </c>
    </row>
    <row r="52" spans="2:7" x14ac:dyDescent="0.2">
      <c r="B52" t="s">
        <v>52</v>
      </c>
      <c r="C52" t="s">
        <v>53</v>
      </c>
      <c r="D52" t="s">
        <v>3</v>
      </c>
      <c r="E52">
        <v>2</v>
      </c>
      <c r="F52">
        <v>0</v>
      </c>
      <c r="G52">
        <v>0</v>
      </c>
    </row>
    <row r="53" spans="2:7" x14ac:dyDescent="0.2">
      <c r="B53" t="s">
        <v>34</v>
      </c>
      <c r="C53" t="s">
        <v>35</v>
      </c>
      <c r="D53" t="s">
        <v>3</v>
      </c>
      <c r="E53">
        <v>2</v>
      </c>
      <c r="F53">
        <v>0</v>
      </c>
      <c r="G53">
        <v>0</v>
      </c>
    </row>
    <row r="54" spans="2:7" x14ac:dyDescent="0.2">
      <c r="B54" t="s">
        <v>54</v>
      </c>
      <c r="C54" t="s">
        <v>55</v>
      </c>
      <c r="D54" t="s">
        <v>3</v>
      </c>
      <c r="E54">
        <v>2</v>
      </c>
      <c r="F54">
        <v>5152</v>
      </c>
      <c r="G54">
        <v>10304</v>
      </c>
    </row>
    <row r="55" spans="2:7" x14ac:dyDescent="0.2">
      <c r="B55" t="s">
        <v>56</v>
      </c>
      <c r="C55" t="s">
        <v>57</v>
      </c>
      <c r="E55">
        <v>2</v>
      </c>
      <c r="F55">
        <v>60771</v>
      </c>
      <c r="G55">
        <v>121542</v>
      </c>
    </row>
    <row r="56" spans="2:7" x14ac:dyDescent="0.2">
      <c r="G56">
        <v>306370</v>
      </c>
    </row>
    <row r="58" spans="2:7" x14ac:dyDescent="0.2">
      <c r="B58" s="4" t="s">
        <v>61</v>
      </c>
      <c r="C58" s="4"/>
      <c r="D58" s="4"/>
      <c r="E58" s="4"/>
      <c r="F58" s="4"/>
      <c r="G58" s="4"/>
    </row>
    <row r="59" spans="2:7" x14ac:dyDescent="0.2">
      <c r="B59" t="s">
        <v>42</v>
      </c>
      <c r="C59" t="s">
        <v>43</v>
      </c>
      <c r="D59" t="s">
        <v>3</v>
      </c>
      <c r="E59">
        <v>2</v>
      </c>
      <c r="F59">
        <v>57292</v>
      </c>
      <c r="G59">
        <v>114584</v>
      </c>
    </row>
    <row r="60" spans="2:7" x14ac:dyDescent="0.2">
      <c r="B60" t="s">
        <v>44</v>
      </c>
      <c r="C60" t="s">
        <v>45</v>
      </c>
      <c r="D60">
        <v>36</v>
      </c>
      <c r="E60">
        <v>2</v>
      </c>
      <c r="F60">
        <v>18275</v>
      </c>
      <c r="G60">
        <v>36550</v>
      </c>
    </row>
    <row r="61" spans="2:7" x14ac:dyDescent="0.2">
      <c r="B61" t="s">
        <v>46</v>
      </c>
      <c r="C61" t="s">
        <v>47</v>
      </c>
      <c r="D61" t="s">
        <v>3</v>
      </c>
      <c r="E61">
        <v>2</v>
      </c>
      <c r="F61">
        <v>0</v>
      </c>
      <c r="G61">
        <v>0</v>
      </c>
    </row>
    <row r="62" spans="2:7" x14ac:dyDescent="0.2">
      <c r="B62" t="s">
        <v>48</v>
      </c>
      <c r="C62" t="s">
        <v>49</v>
      </c>
      <c r="D62" t="s">
        <v>3</v>
      </c>
      <c r="E62">
        <v>2</v>
      </c>
      <c r="F62">
        <v>11695</v>
      </c>
      <c r="G62">
        <v>23390</v>
      </c>
    </row>
    <row r="63" spans="2:7" x14ac:dyDescent="0.2">
      <c r="B63" t="s">
        <v>50</v>
      </c>
      <c r="C63" t="s">
        <v>51</v>
      </c>
      <c r="D63" t="s">
        <v>3</v>
      </c>
      <c r="E63">
        <v>2</v>
      </c>
      <c r="F63">
        <v>0</v>
      </c>
      <c r="G63">
        <v>0</v>
      </c>
    </row>
    <row r="64" spans="2:7" x14ac:dyDescent="0.2">
      <c r="B64" t="s">
        <v>16</v>
      </c>
      <c r="C64" t="s">
        <v>17</v>
      </c>
      <c r="D64" t="s">
        <v>3</v>
      </c>
      <c r="E64">
        <v>2</v>
      </c>
      <c r="F64">
        <v>0</v>
      </c>
      <c r="G64">
        <v>0</v>
      </c>
    </row>
    <row r="65" spans="2:7" x14ac:dyDescent="0.2">
      <c r="B65" t="s">
        <v>52</v>
      </c>
      <c r="C65" t="s">
        <v>53</v>
      </c>
      <c r="D65" t="s">
        <v>3</v>
      </c>
      <c r="E65">
        <v>2</v>
      </c>
      <c r="F65">
        <v>0</v>
      </c>
      <c r="G65">
        <v>0</v>
      </c>
    </row>
    <row r="66" spans="2:7" x14ac:dyDescent="0.2">
      <c r="B66" t="s">
        <v>34</v>
      </c>
      <c r="C66" t="s">
        <v>35</v>
      </c>
      <c r="D66" t="s">
        <v>3</v>
      </c>
      <c r="E66">
        <v>2</v>
      </c>
      <c r="F66">
        <v>0</v>
      </c>
      <c r="G66">
        <v>0</v>
      </c>
    </row>
    <row r="67" spans="2:7" x14ac:dyDescent="0.2">
      <c r="G67">
        <v>174524</v>
      </c>
    </row>
    <row r="69" spans="2:7" x14ac:dyDescent="0.2">
      <c r="B69" s="4" t="s">
        <v>62</v>
      </c>
      <c r="C69" s="4"/>
      <c r="D69" s="4"/>
      <c r="E69" s="4"/>
      <c r="F69" s="4"/>
      <c r="G69" s="4"/>
    </row>
    <row r="70" spans="2:7" x14ac:dyDescent="0.2">
      <c r="B70" t="s">
        <v>63</v>
      </c>
      <c r="C70" t="s">
        <v>71</v>
      </c>
      <c r="D70" t="s">
        <v>3</v>
      </c>
      <c r="E70">
        <v>1</v>
      </c>
      <c r="F70">
        <v>200585</v>
      </c>
      <c r="G70">
        <f>F70*E70</f>
        <v>200585</v>
      </c>
    </row>
    <row r="71" spans="2:7" x14ac:dyDescent="0.2">
      <c r="B71" t="s">
        <v>64</v>
      </c>
      <c r="C71" t="s">
        <v>72</v>
      </c>
      <c r="D71">
        <v>36</v>
      </c>
      <c r="E71">
        <v>1</v>
      </c>
      <c r="F71">
        <v>62508</v>
      </c>
      <c r="G71">
        <f t="shared" ref="G71:G87" si="1">F71*E71</f>
        <v>62508</v>
      </c>
    </row>
    <row r="72" spans="2:7" x14ac:dyDescent="0.2">
      <c r="B72" t="s">
        <v>65</v>
      </c>
      <c r="C72" t="s">
        <v>73</v>
      </c>
      <c r="D72" t="s">
        <v>3</v>
      </c>
      <c r="E72">
        <v>1</v>
      </c>
      <c r="F72">
        <v>0</v>
      </c>
      <c r="G72">
        <f t="shared" si="1"/>
        <v>0</v>
      </c>
    </row>
    <row r="73" spans="2:7" x14ac:dyDescent="0.2">
      <c r="B73" t="s">
        <v>66</v>
      </c>
      <c r="C73" t="s">
        <v>74</v>
      </c>
      <c r="D73">
        <v>36</v>
      </c>
      <c r="E73">
        <v>1</v>
      </c>
      <c r="F73">
        <v>42935</v>
      </c>
      <c r="G73">
        <f t="shared" si="1"/>
        <v>42935</v>
      </c>
    </row>
    <row r="74" spans="2:7" x14ac:dyDescent="0.2">
      <c r="B74" t="s">
        <v>67</v>
      </c>
      <c r="C74" t="s">
        <v>75</v>
      </c>
      <c r="D74" t="s">
        <v>3</v>
      </c>
      <c r="E74">
        <v>1</v>
      </c>
      <c r="F74">
        <v>0</v>
      </c>
      <c r="G74">
        <f t="shared" si="1"/>
        <v>0</v>
      </c>
    </row>
    <row r="75" spans="2:7" x14ac:dyDescent="0.2">
      <c r="B75" t="s">
        <v>68</v>
      </c>
      <c r="C75" t="s">
        <v>76</v>
      </c>
      <c r="D75" t="s">
        <v>3</v>
      </c>
      <c r="E75">
        <v>1</v>
      </c>
      <c r="F75">
        <v>0</v>
      </c>
      <c r="G75">
        <f t="shared" si="1"/>
        <v>0</v>
      </c>
    </row>
    <row r="76" spans="2:7" x14ac:dyDescent="0.2">
      <c r="B76" t="s">
        <v>69</v>
      </c>
      <c r="C76" t="s">
        <v>77</v>
      </c>
      <c r="D76" t="s">
        <v>3</v>
      </c>
      <c r="E76">
        <v>1</v>
      </c>
      <c r="F76">
        <v>55770</v>
      </c>
      <c r="G76">
        <f t="shared" si="1"/>
        <v>55770</v>
      </c>
    </row>
    <row r="77" spans="2:7" x14ac:dyDescent="0.2">
      <c r="B77" t="s">
        <v>16</v>
      </c>
      <c r="C77" t="s">
        <v>17</v>
      </c>
      <c r="D77" t="s">
        <v>3</v>
      </c>
      <c r="E77">
        <v>1</v>
      </c>
      <c r="F77">
        <v>0</v>
      </c>
      <c r="G77">
        <f t="shared" si="1"/>
        <v>0</v>
      </c>
    </row>
    <row r="78" spans="2:7" x14ac:dyDescent="0.2">
      <c r="B78" t="s">
        <v>26</v>
      </c>
      <c r="C78" t="s">
        <v>27</v>
      </c>
      <c r="D78" t="s">
        <v>3</v>
      </c>
      <c r="E78">
        <v>1</v>
      </c>
      <c r="F78">
        <v>0</v>
      </c>
      <c r="G78">
        <f t="shared" si="1"/>
        <v>0</v>
      </c>
    </row>
    <row r="79" spans="2:7" x14ac:dyDescent="0.2">
      <c r="B79" t="s">
        <v>28</v>
      </c>
      <c r="C79" t="s">
        <v>29</v>
      </c>
      <c r="D79" t="s">
        <v>3</v>
      </c>
      <c r="E79">
        <v>1</v>
      </c>
      <c r="F79">
        <v>0</v>
      </c>
      <c r="G79">
        <f t="shared" si="1"/>
        <v>0</v>
      </c>
    </row>
    <row r="80" spans="2:7" x14ac:dyDescent="0.2">
      <c r="B80" t="s">
        <v>30</v>
      </c>
      <c r="C80" t="s">
        <v>31</v>
      </c>
      <c r="D80" t="s">
        <v>3</v>
      </c>
      <c r="E80">
        <v>1</v>
      </c>
      <c r="F80">
        <v>0</v>
      </c>
      <c r="G80">
        <f t="shared" si="1"/>
        <v>0</v>
      </c>
    </row>
    <row r="81" spans="2:7" x14ac:dyDescent="0.2">
      <c r="B81" t="s">
        <v>34</v>
      </c>
      <c r="C81" t="s">
        <v>35</v>
      </c>
      <c r="D81" t="s">
        <v>3</v>
      </c>
      <c r="E81">
        <v>1</v>
      </c>
      <c r="F81">
        <v>0</v>
      </c>
      <c r="G81">
        <f t="shared" si="1"/>
        <v>0</v>
      </c>
    </row>
    <row r="82" spans="2:7" x14ac:dyDescent="0.2">
      <c r="B82" t="s">
        <v>56</v>
      </c>
      <c r="C82" t="s">
        <v>57</v>
      </c>
      <c r="D82" t="s">
        <v>3</v>
      </c>
      <c r="E82">
        <v>2</v>
      </c>
      <c r="F82">
        <v>60771</v>
      </c>
      <c r="G82">
        <f t="shared" si="1"/>
        <v>121542</v>
      </c>
    </row>
    <row r="83" spans="2:7" x14ac:dyDescent="0.2">
      <c r="B83" t="s">
        <v>54</v>
      </c>
      <c r="C83" t="s">
        <v>55</v>
      </c>
      <c r="D83" t="s">
        <v>3</v>
      </c>
      <c r="E83">
        <v>2</v>
      </c>
      <c r="F83">
        <v>5152</v>
      </c>
      <c r="G83">
        <f t="shared" si="1"/>
        <v>10304</v>
      </c>
    </row>
    <row r="84" spans="2:7" x14ac:dyDescent="0.2">
      <c r="B84" t="s">
        <v>70</v>
      </c>
      <c r="C84" t="s">
        <v>78</v>
      </c>
      <c r="D84" t="s">
        <v>3</v>
      </c>
      <c r="E84">
        <v>4</v>
      </c>
      <c r="F84">
        <v>30782</v>
      </c>
      <c r="G84">
        <f t="shared" si="1"/>
        <v>123128</v>
      </c>
    </row>
    <row r="85" spans="2:7" x14ac:dyDescent="0.2">
      <c r="B85" t="s">
        <v>79</v>
      </c>
      <c r="C85" t="s">
        <v>82</v>
      </c>
      <c r="E85">
        <v>1</v>
      </c>
      <c r="F85">
        <v>0</v>
      </c>
      <c r="G85">
        <f t="shared" si="1"/>
        <v>0</v>
      </c>
    </row>
    <row r="86" spans="2:7" x14ac:dyDescent="0.2">
      <c r="B86" t="s">
        <v>80</v>
      </c>
      <c r="C86" t="s">
        <v>83</v>
      </c>
      <c r="E86">
        <v>450</v>
      </c>
      <c r="F86">
        <v>1877</v>
      </c>
      <c r="G86">
        <f t="shared" si="1"/>
        <v>844650</v>
      </c>
    </row>
    <row r="87" spans="2:7" x14ac:dyDescent="0.2">
      <c r="B87" t="s">
        <v>81</v>
      </c>
      <c r="C87" t="s">
        <v>84</v>
      </c>
      <c r="E87">
        <v>1</v>
      </c>
      <c r="F87">
        <v>0</v>
      </c>
      <c r="G87">
        <f t="shared" si="1"/>
        <v>0</v>
      </c>
    </row>
    <row r="88" spans="2:7" x14ac:dyDescent="0.2">
      <c r="G88">
        <f>SUM(G70:G87)</f>
        <v>1461422</v>
      </c>
    </row>
    <row r="89" spans="2:7" x14ac:dyDescent="0.2">
      <c r="B89" s="3"/>
      <c r="C89" s="3"/>
      <c r="D89" s="3"/>
      <c r="E89" s="3"/>
      <c r="F89" s="3"/>
      <c r="G89" s="3"/>
    </row>
    <row r="90" spans="2:7" x14ac:dyDescent="0.2">
      <c r="B90" s="3"/>
      <c r="C90" s="3"/>
      <c r="D90" s="3"/>
      <c r="E90" s="3"/>
      <c r="F90" s="3" t="s">
        <v>85</v>
      </c>
      <c r="G90" s="3">
        <f>SUM(G88,G67,G56,G43,G30)</f>
        <v>3911528</v>
      </c>
    </row>
    <row r="91" spans="2:7" x14ac:dyDescent="0.2">
      <c r="B91" s="3"/>
      <c r="C91" s="3"/>
      <c r="D91" s="3"/>
      <c r="E91" s="3"/>
      <c r="F91" s="3"/>
      <c r="G91" s="3"/>
    </row>
    <row r="92" spans="2:7" x14ac:dyDescent="0.2">
      <c r="B92" s="3"/>
      <c r="C92" s="3"/>
      <c r="D92" s="3"/>
      <c r="E92" s="3"/>
      <c r="F92" s="3"/>
      <c r="G92" s="3"/>
    </row>
    <row r="93" spans="2:7" x14ac:dyDescent="0.2">
      <c r="B93" s="3"/>
      <c r="C93" s="3"/>
      <c r="D93" s="3"/>
      <c r="E93" s="3"/>
      <c r="F93" s="3"/>
      <c r="G93" s="3"/>
    </row>
    <row r="94" spans="2:7" x14ac:dyDescent="0.2">
      <c r="B94" s="3"/>
      <c r="C94" s="3"/>
      <c r="D94" s="3"/>
      <c r="E94" s="3"/>
      <c r="F94" s="3"/>
      <c r="G94" s="3"/>
    </row>
    <row r="95" spans="2:7" x14ac:dyDescent="0.2">
      <c r="B95" s="3"/>
      <c r="C95" s="3"/>
      <c r="D95" s="3"/>
      <c r="E95" s="3"/>
      <c r="F95" s="3"/>
      <c r="G95" s="3"/>
    </row>
    <row r="96" spans="2:7" x14ac:dyDescent="0.2">
      <c r="B96" s="3"/>
      <c r="C96" s="3"/>
      <c r="D96" s="3"/>
      <c r="E96" s="3"/>
      <c r="F96" s="3"/>
      <c r="G96" s="3"/>
    </row>
    <row r="97" spans="2:7" x14ac:dyDescent="0.2">
      <c r="B97" s="3"/>
      <c r="C97" s="3"/>
      <c r="D97" s="3"/>
      <c r="E97" s="3"/>
      <c r="F97" s="3"/>
      <c r="G97" s="3"/>
    </row>
    <row r="98" spans="2:7" x14ac:dyDescent="0.2">
      <c r="B98" s="3"/>
      <c r="C98" s="3"/>
      <c r="D98" s="3"/>
      <c r="E98" s="3"/>
      <c r="F98" s="3"/>
      <c r="G98" s="3"/>
    </row>
    <row r="99" spans="2:7" x14ac:dyDescent="0.2">
      <c r="B99" s="3"/>
      <c r="C99" s="3"/>
      <c r="D99" s="3"/>
      <c r="E99" s="3"/>
      <c r="F99" s="3"/>
      <c r="G99" s="3"/>
    </row>
    <row r="100" spans="2:7" x14ac:dyDescent="0.2">
      <c r="B100" s="3"/>
      <c r="C100" s="3"/>
      <c r="D100" s="3"/>
      <c r="E100" s="3"/>
      <c r="F100" s="3"/>
      <c r="G100" s="3"/>
    </row>
    <row r="101" spans="2:7" x14ac:dyDescent="0.2">
      <c r="B101" s="3"/>
      <c r="C101" s="3"/>
      <c r="D101" s="3"/>
      <c r="E101" s="3"/>
      <c r="F101" s="3"/>
      <c r="G101" s="3"/>
    </row>
    <row r="102" spans="2:7" x14ac:dyDescent="0.2">
      <c r="B102" s="3"/>
      <c r="C102" s="3"/>
      <c r="D102" s="3"/>
      <c r="E102" s="3"/>
      <c r="F102" s="3"/>
      <c r="G102" s="3"/>
    </row>
    <row r="103" spans="2:7" x14ac:dyDescent="0.2">
      <c r="B103" s="3"/>
      <c r="C103" s="3"/>
      <c r="D103" s="3"/>
      <c r="E103" s="3"/>
      <c r="F103" s="3"/>
      <c r="G103" s="3"/>
    </row>
    <row r="104" spans="2:7" x14ac:dyDescent="0.2">
      <c r="B104" s="3"/>
      <c r="C104" s="3"/>
      <c r="D104" s="3"/>
      <c r="E104" s="3"/>
      <c r="F104" s="3"/>
      <c r="G104" s="3"/>
    </row>
    <row r="105" spans="2:7" x14ac:dyDescent="0.2">
      <c r="B105" s="3"/>
      <c r="C105" s="3"/>
      <c r="D105" s="3"/>
      <c r="E105" s="3"/>
      <c r="F105" s="3"/>
      <c r="G105" s="3"/>
    </row>
    <row r="106" spans="2:7" x14ac:dyDescent="0.2">
      <c r="B106" s="3"/>
      <c r="C106" s="3"/>
      <c r="D106" s="3"/>
      <c r="E106" s="3"/>
      <c r="F106" s="3"/>
      <c r="G106" s="3"/>
    </row>
    <row r="107" spans="2:7" x14ac:dyDescent="0.2">
      <c r="B107" s="3"/>
      <c r="C107" s="3"/>
      <c r="D107" s="3"/>
      <c r="E107" s="3"/>
      <c r="F107" s="3"/>
      <c r="G107" s="3"/>
    </row>
    <row r="108" spans="2:7" x14ac:dyDescent="0.2">
      <c r="B108" s="3"/>
      <c r="C108" s="3"/>
      <c r="D108" s="3"/>
      <c r="E108" s="3"/>
      <c r="F108" s="3"/>
      <c r="G108" s="3"/>
    </row>
    <row r="109" spans="2:7" x14ac:dyDescent="0.2">
      <c r="B109" s="3"/>
      <c r="C109" s="3"/>
      <c r="D109" s="3"/>
      <c r="E109" s="3"/>
      <c r="F109" s="3"/>
      <c r="G109" s="3"/>
    </row>
    <row r="110" spans="2:7" x14ac:dyDescent="0.2">
      <c r="B110" s="3"/>
      <c r="C110" s="3"/>
      <c r="D110" s="3"/>
      <c r="E110" s="3"/>
      <c r="F110" s="3"/>
      <c r="G110" s="3"/>
    </row>
    <row r="111" spans="2:7" x14ac:dyDescent="0.2">
      <c r="B111" s="3"/>
      <c r="C111" s="3"/>
      <c r="D111" s="3"/>
      <c r="E111" s="3"/>
      <c r="F111" s="3"/>
      <c r="G111" s="3"/>
    </row>
    <row r="112" spans="2:7" x14ac:dyDescent="0.2">
      <c r="B112" s="3"/>
      <c r="C112" s="3"/>
      <c r="D112" s="3"/>
      <c r="E112" s="3"/>
      <c r="F112" s="3"/>
      <c r="G112" s="3"/>
    </row>
    <row r="113" spans="2:7" x14ac:dyDescent="0.2">
      <c r="B113" s="3"/>
      <c r="C113" s="3"/>
      <c r="D113" s="3"/>
      <c r="E113" s="3"/>
      <c r="F113" s="3"/>
      <c r="G113" s="3"/>
    </row>
    <row r="114" spans="2:7" x14ac:dyDescent="0.2">
      <c r="B114" s="3"/>
      <c r="C114" s="3"/>
      <c r="D114" s="3"/>
      <c r="E114" s="3"/>
      <c r="F114" s="3"/>
      <c r="G114" s="3"/>
    </row>
  </sheetData>
  <mergeCells count="5">
    <mergeCell ref="B1:G1"/>
    <mergeCell ref="B32:G32"/>
    <mergeCell ref="B45:G45"/>
    <mergeCell ref="B58:G58"/>
    <mergeCell ref="B69:G6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Naroda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Shiva Kumar  M</dc:creator>
  <cp:lastModifiedBy>Shiva Kumar  M</cp:lastModifiedBy>
  <dcterms:created xsi:type="dcterms:W3CDTF">2025-07-19T05:15:19Z</dcterms:created>
  <dcterms:modified xsi:type="dcterms:W3CDTF">2025-07-19T08:10:18Z</dcterms:modified>
</cp:coreProperties>
</file>